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445" firstSheet="2" activeTab="2"/>
  </bookViews>
  <sheets>
    <sheet name="Öltözőpavilon (1db)" sheetId="1" r:id="rId1"/>
    <sheet name="Parti sétány összekötő" sheetId="2" r:id="rId2"/>
    <sheet name="Gyalogjárda, kiszolgáló út 1.üt" sheetId="3" r:id="rId3"/>
  </sheets>
  <definedNames/>
  <calcPr fullCalcOnLoad="1"/>
</workbook>
</file>

<file path=xl/sharedStrings.xml><?xml version="1.0" encoding="utf-8"?>
<sst xmlns="http://schemas.openxmlformats.org/spreadsheetml/2006/main" count="154" uniqueCount="69">
  <si>
    <t>m2</t>
  </si>
  <si>
    <t>m</t>
  </si>
  <si>
    <t>m3</t>
  </si>
  <si>
    <t xml:space="preserve"> </t>
  </si>
  <si>
    <t>Mennyiség</t>
  </si>
  <si>
    <t>db</t>
  </si>
  <si>
    <t>Parti sétány összekötő szakasz felújítása (85m hosszúságban)</t>
  </si>
  <si>
    <t>Ssz.</t>
  </si>
  <si>
    <t>Tétel megnevezése</t>
  </si>
  <si>
    <t>Egység</t>
  </si>
  <si>
    <t>Egységár</t>
  </si>
  <si>
    <t>Összeg</t>
  </si>
  <si>
    <t>1.</t>
  </si>
  <si>
    <t>2.</t>
  </si>
  <si>
    <t>3.</t>
  </si>
  <si>
    <t>4.</t>
  </si>
  <si>
    <t>5.</t>
  </si>
  <si>
    <t>6.</t>
  </si>
  <si>
    <t>7.</t>
  </si>
  <si>
    <t>Bevágási szelvény bővítése pályaszerkezet részére, I-IV.o. talajban gépi földmunkavégzéssel</t>
  </si>
  <si>
    <t>Kiszoruló föld tgk-ra rakása, elszállítása</t>
  </si>
  <si>
    <t>Tükörkészítés sík felületen gépi erővel kiegészítő kézi munkával, I-IV.o. talajban</t>
  </si>
  <si>
    <t>Altalaj tömörítése, tükör felületének simító hengerlése 3,0m szélességig</t>
  </si>
  <si>
    <t>Ágyazati réteg készítése 25 cm vtg-ban</t>
  </si>
  <si>
    <t>Ágyazati réteg tömörítése</t>
  </si>
  <si>
    <t>CKT burkolat alap készítése</t>
  </si>
  <si>
    <t>8.</t>
  </si>
  <si>
    <t>9.</t>
  </si>
  <si>
    <t>8 cm vtg térkőszegély készítése</t>
  </si>
  <si>
    <t>10.</t>
  </si>
  <si>
    <t>Kiegyenlítő és fektető ágyazati réteg készítése átl. 3 cm vtg-ban NZ 2/4-ből</t>
  </si>
  <si>
    <t>11.</t>
  </si>
  <si>
    <t>Térburkolat készítése Leier-Kaiserstein Taverna, mogyoró színű térkőből, szabással, vibrálással, hézagolással kompletten</t>
  </si>
  <si>
    <t>27 % Áfa:</t>
  </si>
  <si>
    <t>12.</t>
  </si>
  <si>
    <t>13.</t>
  </si>
  <si>
    <t>Parti sétány összekötő szakasz felújítása összesen (Nettó):</t>
  </si>
  <si>
    <t>Parti sétány összekötő szakasz felújítása összesen (Bruttó):</t>
  </si>
  <si>
    <t>Gyalogjárda,kiszolgáló út 1.ütem felújítása összesen (Nettó):</t>
  </si>
  <si>
    <t>Gyalogjárda,kiszolgáló út 1.ütem felújítása összesen (Bruttó):</t>
  </si>
  <si>
    <t>Gyalogjárda, kiszolgáló út 1.ütem (65,0m hosszú, 3,0m széles)</t>
  </si>
  <si>
    <t>Ágyazati réteg készítése 15 cm vtg-ban</t>
  </si>
  <si>
    <t>Szegélyek melletti terület rendezése 0,5-0,5 m szélességben</t>
  </si>
  <si>
    <t>Gyepnyesés 4 cm mélységig</t>
  </si>
  <si>
    <t>Humuszos termőréteg leszedése, szállítása 50m-en belül</t>
  </si>
  <si>
    <t>Földkiemelés alapozás részére I-IV. o. talajban gépi erővel, kiegészítő kézi földmunkával</t>
  </si>
  <si>
    <t>Síkalapozás készítése, zsaluzással, vasalással, betonozással kompletten</t>
  </si>
  <si>
    <t>5 cm vtg kertiszegély készítése</t>
  </si>
  <si>
    <t>14.</t>
  </si>
  <si>
    <t>15.</t>
  </si>
  <si>
    <t>16.</t>
  </si>
  <si>
    <t>17.</t>
  </si>
  <si>
    <t>18.</t>
  </si>
  <si>
    <t>19.</t>
  </si>
  <si>
    <t>20.</t>
  </si>
  <si>
    <t>Horganyzott acél tartóváz legyártása, helyszínre szállítása, szerelése, rögzítésa alapozáshoz</t>
  </si>
  <si>
    <t xml:space="preserve">Pavilon fa tartóvázszerkezetének (fenyő építőfa) legyártása, helyszíni szerelése </t>
  </si>
  <si>
    <t>Fa tetőszerkezet készítése 0,020 m3/m2 bedogozott famennyiséggel</t>
  </si>
  <si>
    <t>Párafékező, párazáró fólia terítése</t>
  </si>
  <si>
    <t>Deszkázás, ereszdeszkázás lambéria anyagból</t>
  </si>
  <si>
    <t>Vízzálló, műgyantával stabilizált faforgácslap elhelyezése gtetőszerkezet szaruzatára 2500*625*12</t>
  </si>
  <si>
    <t>Korcolt fémlemezfedés készítése színes műanyagbevonatú min. 0,6 mm vtg acéllemezből, csepegtető szegéllyel</t>
  </si>
  <si>
    <t>Tömör fa (rétegelt lemez) válaszfal elhelyezése</t>
  </si>
  <si>
    <t>Fa kültéri nyílászáró elhelyezése, biztonsági zárszerkezettel ellátva</t>
  </si>
  <si>
    <t>Fa öltözőpad készítése</t>
  </si>
  <si>
    <t>Külső fafelületek felületkezelése előkészítés, alapozás, lazúrozás</t>
  </si>
  <si>
    <t>Kör alakú strandi öltöző cseréje, felújítása (1db)</t>
  </si>
  <si>
    <t>Kör alakú strandi öltöző cseréje, felújítása (1 db) összesen (Nettó):</t>
  </si>
  <si>
    <t>Kör alakú strandi öltöző cseréje, felújítása (1 db) összesen (Bruttó):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</si>
</sst>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9"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5" fillId="3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1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0" fillId="5" borderId="7" applyNumberFormat="0" applyFont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13" fillId="7" borderId="0" applyNumberFormat="0" applyBorder="0" applyAlignment="0" applyProtection="0"/>
    <xf numFmtId="0" fontId="14" fillId="9" borderId="8" applyNumberFormat="0" applyAlignment="0" applyProtection="0"/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7" borderId="0" applyNumberFormat="0" applyBorder="0" applyAlignment="0" applyProtection="0"/>
    <xf numFmtId="0" fontId="17" fillId="10" borderId="0" applyNumberFormat="0" applyBorder="0" applyAlignment="0" applyProtection="0"/>
    <xf numFmtId="0" fontId="18" fillId="9" borderId="1" applyNumberFormat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left" vertical="top" wrapText="1"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3" fontId="2" fillId="0" borderId="10" xfId="0" applyNumberFormat="1" applyFont="1" applyBorder="1" applyAlignment="1">
      <alignment vertical="center"/>
    </xf>
    <xf numFmtId="0" fontId="3" fillId="0" borderId="0" xfId="0" applyFont="1" applyAlignment="1">
      <alignment horizontal="left" vertical="top" wrapText="1"/>
    </xf>
    <xf numFmtId="0" fontId="3" fillId="0" borderId="10" xfId="0" applyFont="1" applyBorder="1" applyAlignment="1">
      <alignment horizontal="right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Magyarázó szöveg" xfId="54"/>
    <cellStyle name="Normál 2" xfId="55"/>
    <cellStyle name="Normál 3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F26"/>
  <sheetViews>
    <sheetView zoomScalePageLayoutView="0" workbookViewId="0" topLeftCell="A10">
      <selection activeCell="D31" sqref="D31"/>
    </sheetView>
  </sheetViews>
  <sheetFormatPr defaultColWidth="9.140625" defaultRowHeight="15"/>
  <cols>
    <col min="1" max="1" width="5.140625" style="0" customWidth="1"/>
    <col min="2" max="2" width="44.421875" style="0" customWidth="1"/>
    <col min="3" max="3" width="11.421875" style="0" customWidth="1"/>
    <col min="4" max="4" width="8.421875" style="0" customWidth="1"/>
    <col min="5" max="5" width="10.8515625" style="0" customWidth="1"/>
    <col min="6" max="6" width="12.7109375" style="0" customWidth="1"/>
  </cols>
  <sheetData>
    <row r="1" spans="1:6" ht="15.75">
      <c r="A1" s="8" t="s">
        <v>66</v>
      </c>
      <c r="B1" s="8"/>
      <c r="C1" s="8"/>
      <c r="D1" s="8"/>
      <c r="E1" s="8"/>
      <c r="F1" s="8"/>
    </row>
    <row r="2" spans="1:6" ht="15">
      <c r="A2" s="1"/>
      <c r="B2" s="1"/>
      <c r="C2" s="1"/>
      <c r="D2" s="1"/>
      <c r="E2" s="1"/>
      <c r="F2" s="1"/>
    </row>
    <row r="3" spans="1:6" ht="19.5" customHeight="1">
      <c r="A3" s="2" t="s">
        <v>7</v>
      </c>
      <c r="B3" s="2" t="s">
        <v>8</v>
      </c>
      <c r="C3" s="2" t="s">
        <v>4</v>
      </c>
      <c r="D3" s="2" t="s">
        <v>9</v>
      </c>
      <c r="E3" s="2" t="s">
        <v>10</v>
      </c>
      <c r="F3" s="2" t="s">
        <v>11</v>
      </c>
    </row>
    <row r="4" spans="1:6" ht="15">
      <c r="A4" s="4" t="s">
        <v>12</v>
      </c>
      <c r="B4" s="6" t="s">
        <v>43</v>
      </c>
      <c r="C4" s="3">
        <v>35</v>
      </c>
      <c r="D4" s="4" t="s">
        <v>0</v>
      </c>
      <c r="E4" s="5">
        <v>150</v>
      </c>
      <c r="F4" s="5">
        <f>C4*E4</f>
        <v>5250</v>
      </c>
    </row>
    <row r="5" spans="1:6" ht="30">
      <c r="A5" s="4" t="s">
        <v>13</v>
      </c>
      <c r="B5" s="6" t="s">
        <v>44</v>
      </c>
      <c r="C5" s="3">
        <v>7</v>
      </c>
      <c r="D5" s="4" t="s">
        <v>2</v>
      </c>
      <c r="E5" s="5">
        <v>760</v>
      </c>
      <c r="F5" s="5">
        <f aca="true" t="shared" si="0" ref="F5:F23">C5*E5</f>
        <v>5320</v>
      </c>
    </row>
    <row r="6" spans="1:6" ht="30">
      <c r="A6" s="4" t="s">
        <v>14</v>
      </c>
      <c r="B6" s="6" t="s">
        <v>45</v>
      </c>
      <c r="C6" s="3">
        <v>14</v>
      </c>
      <c r="D6" s="4" t="s">
        <v>2</v>
      </c>
      <c r="E6" s="5">
        <v>2650</v>
      </c>
      <c r="F6" s="5">
        <f t="shared" si="0"/>
        <v>37100</v>
      </c>
    </row>
    <row r="7" spans="1:6" ht="30">
      <c r="A7" s="4" t="s">
        <v>15</v>
      </c>
      <c r="B7" s="6" t="s">
        <v>46</v>
      </c>
      <c r="C7" s="3">
        <v>10.5</v>
      </c>
      <c r="D7" s="4" t="s">
        <v>2</v>
      </c>
      <c r="E7" s="5">
        <v>32200</v>
      </c>
      <c r="F7" s="5">
        <f t="shared" si="0"/>
        <v>338100</v>
      </c>
    </row>
    <row r="8" spans="1:6" ht="15">
      <c r="A8" s="4" t="s">
        <v>16</v>
      </c>
      <c r="B8" s="6" t="s">
        <v>41</v>
      </c>
      <c r="C8" s="3">
        <v>4.7</v>
      </c>
      <c r="D8" s="4" t="s">
        <v>0</v>
      </c>
      <c r="E8" s="5">
        <v>6800</v>
      </c>
      <c r="F8" s="5">
        <f t="shared" si="0"/>
        <v>31960</v>
      </c>
    </row>
    <row r="9" spans="1:6" ht="15">
      <c r="A9" s="4" t="s">
        <v>17</v>
      </c>
      <c r="B9" s="6" t="s">
        <v>24</v>
      </c>
      <c r="C9" s="3">
        <v>4.7</v>
      </c>
      <c r="D9" s="4" t="s">
        <v>2</v>
      </c>
      <c r="E9" s="5">
        <v>740</v>
      </c>
      <c r="F9" s="5">
        <f t="shared" si="0"/>
        <v>3478</v>
      </c>
    </row>
    <row r="10" spans="1:6" ht="15">
      <c r="A10" s="4" t="s">
        <v>18</v>
      </c>
      <c r="B10" s="6" t="s">
        <v>47</v>
      </c>
      <c r="C10" s="3">
        <v>21</v>
      </c>
      <c r="D10" s="4" t="s">
        <v>1</v>
      </c>
      <c r="E10" s="5">
        <v>4000</v>
      </c>
      <c r="F10" s="5">
        <f t="shared" si="0"/>
        <v>84000</v>
      </c>
    </row>
    <row r="11" spans="1:6" ht="30">
      <c r="A11" s="4" t="s">
        <v>26</v>
      </c>
      <c r="B11" s="6" t="s">
        <v>30</v>
      </c>
      <c r="C11" s="3">
        <v>1</v>
      </c>
      <c r="D11" s="4" t="s">
        <v>2</v>
      </c>
      <c r="E11" s="5">
        <v>7300</v>
      </c>
      <c r="F11" s="5">
        <f t="shared" si="0"/>
        <v>7300</v>
      </c>
    </row>
    <row r="12" spans="1:6" ht="45">
      <c r="A12" s="4" t="s">
        <v>27</v>
      </c>
      <c r="B12" s="6" t="s">
        <v>32</v>
      </c>
      <c r="C12" s="3">
        <v>31.5</v>
      </c>
      <c r="D12" s="4" t="s">
        <v>0</v>
      </c>
      <c r="E12" s="5">
        <v>5500</v>
      </c>
      <c r="F12" s="5">
        <f t="shared" si="0"/>
        <v>173250</v>
      </c>
    </row>
    <row r="13" spans="1:6" ht="30">
      <c r="A13" s="4" t="s">
        <v>29</v>
      </c>
      <c r="B13" s="6" t="s">
        <v>55</v>
      </c>
      <c r="C13" s="3">
        <v>1</v>
      </c>
      <c r="D13" s="4" t="s">
        <v>5</v>
      </c>
      <c r="E13" s="5">
        <v>500000</v>
      </c>
      <c r="F13" s="5">
        <f t="shared" si="0"/>
        <v>500000</v>
      </c>
    </row>
    <row r="14" spans="1:6" ht="30">
      <c r="A14" s="4" t="s">
        <v>31</v>
      </c>
      <c r="B14" s="6" t="s">
        <v>56</v>
      </c>
      <c r="C14" s="3">
        <v>1</v>
      </c>
      <c r="D14" s="4" t="s">
        <v>5</v>
      </c>
      <c r="E14" s="5">
        <v>715000</v>
      </c>
      <c r="F14" s="5">
        <f t="shared" si="0"/>
        <v>715000</v>
      </c>
    </row>
    <row r="15" spans="1:6" ht="30">
      <c r="A15" s="4" t="s">
        <v>34</v>
      </c>
      <c r="B15" s="6" t="s">
        <v>57</v>
      </c>
      <c r="C15" s="3">
        <v>20</v>
      </c>
      <c r="D15" s="4" t="s">
        <v>0</v>
      </c>
      <c r="E15" s="5">
        <v>4510</v>
      </c>
      <c r="F15" s="5">
        <f t="shared" si="0"/>
        <v>90200</v>
      </c>
    </row>
    <row r="16" spans="1:6" ht="15">
      <c r="A16" s="4" t="s">
        <v>35</v>
      </c>
      <c r="B16" s="6" t="s">
        <v>58</v>
      </c>
      <c r="C16" s="3">
        <v>20</v>
      </c>
      <c r="D16" s="4" t="s">
        <v>0</v>
      </c>
      <c r="E16" s="5">
        <v>1100</v>
      </c>
      <c r="F16" s="5">
        <f t="shared" si="0"/>
        <v>22000</v>
      </c>
    </row>
    <row r="17" spans="1:6" ht="15">
      <c r="A17" s="4" t="s">
        <v>48</v>
      </c>
      <c r="B17" s="6" t="s">
        <v>59</v>
      </c>
      <c r="C17" s="3">
        <v>20</v>
      </c>
      <c r="D17" s="4" t="s">
        <v>0</v>
      </c>
      <c r="E17" s="5">
        <v>5200</v>
      </c>
      <c r="F17" s="5">
        <f t="shared" si="0"/>
        <v>104000</v>
      </c>
    </row>
    <row r="18" spans="1:6" ht="45">
      <c r="A18" s="4" t="s">
        <v>49</v>
      </c>
      <c r="B18" s="6" t="s">
        <v>60</v>
      </c>
      <c r="C18" s="3">
        <v>20</v>
      </c>
      <c r="D18" s="4" t="s">
        <v>0</v>
      </c>
      <c r="E18" s="5">
        <v>2200</v>
      </c>
      <c r="F18" s="5">
        <f t="shared" si="0"/>
        <v>44000</v>
      </c>
    </row>
    <row r="19" spans="1:6" ht="47.25" customHeight="1">
      <c r="A19" s="4" t="s">
        <v>50</v>
      </c>
      <c r="B19" s="6" t="s">
        <v>61</v>
      </c>
      <c r="C19" s="3">
        <v>20</v>
      </c>
      <c r="D19" s="4" t="s">
        <v>0</v>
      </c>
      <c r="E19" s="5">
        <v>14600</v>
      </c>
      <c r="F19" s="5">
        <f t="shared" si="0"/>
        <v>292000</v>
      </c>
    </row>
    <row r="20" spans="1:6" ht="15">
      <c r="A20" s="4" t="s">
        <v>51</v>
      </c>
      <c r="B20" s="6" t="s">
        <v>62</v>
      </c>
      <c r="C20" s="3">
        <v>57</v>
      </c>
      <c r="D20" s="4" t="s">
        <v>0</v>
      </c>
      <c r="E20" s="5">
        <v>15300</v>
      </c>
      <c r="F20" s="5">
        <f t="shared" si="0"/>
        <v>872100</v>
      </c>
    </row>
    <row r="21" spans="1:6" ht="30">
      <c r="A21" s="4" t="s">
        <v>52</v>
      </c>
      <c r="B21" s="6" t="s">
        <v>63</v>
      </c>
      <c r="C21" s="3">
        <v>6</v>
      </c>
      <c r="D21" s="4" t="s">
        <v>5</v>
      </c>
      <c r="E21" s="5">
        <v>68600</v>
      </c>
      <c r="F21" s="5">
        <f t="shared" si="0"/>
        <v>411600</v>
      </c>
    </row>
    <row r="22" spans="1:6" ht="15">
      <c r="A22" s="4" t="s">
        <v>53</v>
      </c>
      <c r="B22" s="6" t="s">
        <v>64</v>
      </c>
      <c r="C22" s="3">
        <v>6</v>
      </c>
      <c r="D22" s="4" t="s">
        <v>5</v>
      </c>
      <c r="E22" s="5">
        <v>4800</v>
      </c>
      <c r="F22" s="5">
        <f t="shared" si="0"/>
        <v>28800</v>
      </c>
    </row>
    <row r="23" spans="1:6" ht="30">
      <c r="A23" s="4" t="s">
        <v>54</v>
      </c>
      <c r="B23" s="6" t="s">
        <v>65</v>
      </c>
      <c r="C23" s="3">
        <v>134</v>
      </c>
      <c r="D23" s="4" t="s">
        <v>0</v>
      </c>
      <c r="E23" s="5">
        <v>1750</v>
      </c>
      <c r="F23" s="5">
        <f t="shared" si="0"/>
        <v>234500</v>
      </c>
    </row>
    <row r="24" spans="1:6" ht="15.75">
      <c r="A24" s="9" t="s">
        <v>67</v>
      </c>
      <c r="B24" s="9"/>
      <c r="C24" s="9"/>
      <c r="D24" s="9"/>
      <c r="E24" s="9"/>
      <c r="F24" s="7">
        <f>SUM(F4:F23)</f>
        <v>3999958</v>
      </c>
    </row>
    <row r="25" spans="1:6" ht="15.75">
      <c r="A25" s="9" t="s">
        <v>33</v>
      </c>
      <c r="B25" s="9"/>
      <c r="C25" s="9"/>
      <c r="D25" s="9"/>
      <c r="E25" s="9"/>
      <c r="F25" s="7">
        <f>F24*0.27</f>
        <v>1079988.6600000001</v>
      </c>
    </row>
    <row r="26" spans="1:6" ht="15.75">
      <c r="A26" s="9" t="s">
        <v>68</v>
      </c>
      <c r="B26" s="9"/>
      <c r="C26" s="9"/>
      <c r="D26" s="9"/>
      <c r="E26" s="9"/>
      <c r="F26" s="7">
        <f>SUM(F24:F25)</f>
        <v>5079946.66</v>
      </c>
    </row>
  </sheetData>
  <sheetProtection/>
  <mergeCells count="4">
    <mergeCell ref="A1:F1"/>
    <mergeCell ref="A24:E24"/>
    <mergeCell ref="A25:E25"/>
    <mergeCell ref="A26:E26"/>
  </mergeCells>
  <printOptions horizontalCentered="1"/>
  <pageMargins left="0.3937007874015748" right="0.3937007874015748" top="0.7480314960629921" bottom="0.7480314960629921" header="0.31496062992125984" footer="0.31496062992125984"/>
  <pageSetup horizontalDpi="600" verticalDpi="600" orientation="portrait" paperSize="9" r:id="rId1"/>
  <headerFooter alignWithMargins="0">
    <oddFooter>&amp;LKészítette: Kéri Katalin okl. építész É-19-0216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/>
  </sheetPr>
  <dimension ref="A1:F16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5.140625" style="0" customWidth="1"/>
    <col min="2" max="2" width="44.421875" style="0" customWidth="1"/>
    <col min="3" max="3" width="11.421875" style="0" customWidth="1"/>
    <col min="4" max="4" width="8.421875" style="0" customWidth="1"/>
    <col min="5" max="5" width="10.8515625" style="0" customWidth="1"/>
    <col min="6" max="6" width="12.7109375" style="0" customWidth="1"/>
  </cols>
  <sheetData>
    <row r="1" spans="1:6" ht="15.75">
      <c r="A1" s="8" t="s">
        <v>6</v>
      </c>
      <c r="B1" s="8"/>
      <c r="C1" s="8"/>
      <c r="D1" s="8"/>
      <c r="E1" s="8"/>
      <c r="F1" s="8"/>
    </row>
    <row r="2" spans="1:6" ht="15">
      <c r="A2" s="1"/>
      <c r="B2" s="1"/>
      <c r="C2" s="1"/>
      <c r="D2" s="1"/>
      <c r="E2" s="1"/>
      <c r="F2" s="1"/>
    </row>
    <row r="3" spans="1:6" ht="19.5" customHeight="1">
      <c r="A3" s="2" t="s">
        <v>7</v>
      </c>
      <c r="B3" s="2" t="s">
        <v>8</v>
      </c>
      <c r="C3" s="2" t="s">
        <v>4</v>
      </c>
      <c r="D3" s="2" t="s">
        <v>9</v>
      </c>
      <c r="E3" s="2" t="s">
        <v>10</v>
      </c>
      <c r="F3" s="2" t="s">
        <v>11</v>
      </c>
    </row>
    <row r="4" spans="1:6" ht="45">
      <c r="A4" s="4" t="s">
        <v>12</v>
      </c>
      <c r="B4" s="6" t="s">
        <v>19</v>
      </c>
      <c r="C4" s="3">
        <v>56</v>
      </c>
      <c r="D4" s="4" t="s">
        <v>2</v>
      </c>
      <c r="E4" s="5">
        <v>1400</v>
      </c>
      <c r="F4" s="5">
        <f>C4*E4</f>
        <v>78400</v>
      </c>
    </row>
    <row r="5" spans="1:6" ht="15">
      <c r="A5" s="4" t="s">
        <v>13</v>
      </c>
      <c r="B5" s="6" t="s">
        <v>20</v>
      </c>
      <c r="C5" s="3">
        <v>56</v>
      </c>
      <c r="D5" s="4" t="s">
        <v>2</v>
      </c>
      <c r="E5" s="5">
        <v>3200</v>
      </c>
      <c r="F5" s="5">
        <f aca="true" t="shared" si="0" ref="F5:F13">C5*E5</f>
        <v>179200</v>
      </c>
    </row>
    <row r="6" spans="1:6" ht="30">
      <c r="A6" s="4" t="s">
        <v>14</v>
      </c>
      <c r="B6" s="6" t="s">
        <v>21</v>
      </c>
      <c r="C6" s="3">
        <v>187</v>
      </c>
      <c r="D6" s="4" t="s">
        <v>0</v>
      </c>
      <c r="E6" s="5">
        <v>130</v>
      </c>
      <c r="F6" s="5">
        <f t="shared" si="0"/>
        <v>24310</v>
      </c>
    </row>
    <row r="7" spans="1:6" ht="30">
      <c r="A7" s="4" t="s">
        <v>15</v>
      </c>
      <c r="B7" s="6" t="s">
        <v>22</v>
      </c>
      <c r="C7" s="3">
        <v>187</v>
      </c>
      <c r="D7" s="4" t="s">
        <v>0</v>
      </c>
      <c r="E7" s="5">
        <v>80</v>
      </c>
      <c r="F7" s="5">
        <f t="shared" si="0"/>
        <v>14960</v>
      </c>
    </row>
    <row r="8" spans="1:6" ht="15">
      <c r="A8" s="4" t="s">
        <v>16</v>
      </c>
      <c r="B8" s="6" t="s">
        <v>23</v>
      </c>
      <c r="C8" s="3">
        <v>38</v>
      </c>
      <c r="D8" s="4" t="s">
        <v>2</v>
      </c>
      <c r="E8" s="5">
        <v>6800</v>
      </c>
      <c r="F8" s="5">
        <f t="shared" si="0"/>
        <v>258400</v>
      </c>
    </row>
    <row r="9" spans="1:6" ht="15">
      <c r="A9" s="4" t="s">
        <v>17</v>
      </c>
      <c r="B9" s="6" t="s">
        <v>24</v>
      </c>
      <c r="C9" s="3">
        <v>38</v>
      </c>
      <c r="D9" s="4" t="s">
        <v>2</v>
      </c>
      <c r="E9" s="5">
        <v>740</v>
      </c>
      <c r="F9" s="5">
        <f t="shared" si="0"/>
        <v>28120</v>
      </c>
    </row>
    <row r="10" spans="1:6" ht="15">
      <c r="A10" s="4" t="s">
        <v>18</v>
      </c>
      <c r="B10" s="6" t="s">
        <v>25</v>
      </c>
      <c r="C10" s="3">
        <v>4</v>
      </c>
      <c r="D10" s="4" t="s">
        <v>2</v>
      </c>
      <c r="E10" s="5">
        <v>16000</v>
      </c>
      <c r="F10" s="5">
        <f t="shared" si="0"/>
        <v>64000</v>
      </c>
    </row>
    <row r="11" spans="1:6" ht="15">
      <c r="A11" s="4" t="s">
        <v>27</v>
      </c>
      <c r="B11" s="6" t="s">
        <v>28</v>
      </c>
      <c r="C11" s="3">
        <v>170</v>
      </c>
      <c r="D11" s="4" t="s">
        <v>1</v>
      </c>
      <c r="E11" s="5">
        <v>4000</v>
      </c>
      <c r="F11" s="5">
        <f t="shared" si="0"/>
        <v>680000</v>
      </c>
    </row>
    <row r="12" spans="1:6" ht="30">
      <c r="A12" s="4" t="s">
        <v>29</v>
      </c>
      <c r="B12" s="6" t="s">
        <v>30</v>
      </c>
      <c r="C12" s="3">
        <v>6</v>
      </c>
      <c r="D12" s="4" t="s">
        <v>2</v>
      </c>
      <c r="E12" s="5">
        <v>7300</v>
      </c>
      <c r="F12" s="5">
        <f t="shared" si="0"/>
        <v>43800</v>
      </c>
    </row>
    <row r="13" spans="1:6" ht="45">
      <c r="A13" s="4" t="s">
        <v>31</v>
      </c>
      <c r="B13" s="6" t="s">
        <v>32</v>
      </c>
      <c r="C13" s="3">
        <v>187</v>
      </c>
      <c r="D13" s="4" t="s">
        <v>0</v>
      </c>
      <c r="E13" s="5">
        <v>5500</v>
      </c>
      <c r="F13" s="5">
        <f t="shared" si="0"/>
        <v>1028500</v>
      </c>
    </row>
    <row r="14" spans="1:6" ht="15.75">
      <c r="A14" s="9" t="s">
        <v>36</v>
      </c>
      <c r="B14" s="9"/>
      <c r="C14" s="9"/>
      <c r="D14" s="9"/>
      <c r="E14" s="9"/>
      <c r="F14" s="7">
        <f>SUM(F4:F13)</f>
        <v>2399690</v>
      </c>
    </row>
    <row r="15" spans="1:6" ht="15.75">
      <c r="A15" s="9" t="s">
        <v>33</v>
      </c>
      <c r="B15" s="9"/>
      <c r="C15" s="9"/>
      <c r="D15" s="9"/>
      <c r="E15" s="9"/>
      <c r="F15" s="7">
        <f>F14*0.27</f>
        <v>647916.3</v>
      </c>
    </row>
    <row r="16" spans="1:6" ht="15.75">
      <c r="A16" s="9" t="s">
        <v>37</v>
      </c>
      <c r="B16" s="9"/>
      <c r="C16" s="9"/>
      <c r="D16" s="9"/>
      <c r="E16" s="9"/>
      <c r="F16" s="7">
        <f>SUM(F14:F15)</f>
        <v>3047606.3</v>
      </c>
    </row>
  </sheetData>
  <sheetProtection/>
  <mergeCells count="4">
    <mergeCell ref="A14:E14"/>
    <mergeCell ref="A15:E15"/>
    <mergeCell ref="A16:E16"/>
    <mergeCell ref="A1:F1"/>
  </mergeCells>
  <printOptions horizontalCentered="1"/>
  <pageMargins left="0.3937007874015748" right="0.3937007874015748" top="0.7480314960629921" bottom="0.7480314960629921" header="0.31496062992125984" footer="0.31496062992125984"/>
  <pageSetup horizontalDpi="600" verticalDpi="600" orientation="portrait" paperSize="9" r:id="rId1"/>
  <headerFooter alignWithMargins="0">
    <oddFooter>&amp;LKészítette: Kéri Katalin okl. építész É-19-0216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"/>
  <sheetViews>
    <sheetView tabSelected="1" zoomScalePageLayoutView="0" workbookViewId="0" topLeftCell="A1">
      <selection activeCell="E22" sqref="E22"/>
    </sheetView>
  </sheetViews>
  <sheetFormatPr defaultColWidth="9.140625" defaultRowHeight="15"/>
  <cols>
    <col min="1" max="1" width="5.140625" style="0" customWidth="1"/>
    <col min="2" max="2" width="44.421875" style="0" customWidth="1"/>
    <col min="3" max="3" width="11.421875" style="0" customWidth="1"/>
    <col min="4" max="4" width="8.421875" style="0" customWidth="1"/>
    <col min="5" max="5" width="10.8515625" style="0" customWidth="1"/>
    <col min="6" max="6" width="12.7109375" style="0" customWidth="1"/>
  </cols>
  <sheetData>
    <row r="1" spans="1:6" ht="15.75">
      <c r="A1" s="8" t="s">
        <v>40</v>
      </c>
      <c r="B1" s="8"/>
      <c r="C1" s="8"/>
      <c r="D1" s="8"/>
      <c r="E1" s="8"/>
      <c r="F1" s="8"/>
    </row>
    <row r="2" spans="1:6" ht="15">
      <c r="A2" s="1"/>
      <c r="B2" s="1"/>
      <c r="C2" s="1"/>
      <c r="D2" s="1"/>
      <c r="E2" s="1"/>
      <c r="F2" s="1"/>
    </row>
    <row r="3" spans="1:6" ht="19.5" customHeight="1">
      <c r="A3" s="2" t="s">
        <v>7</v>
      </c>
      <c r="B3" s="2" t="s">
        <v>8</v>
      </c>
      <c r="C3" s="2" t="s">
        <v>4</v>
      </c>
      <c r="D3" s="2" t="s">
        <v>9</v>
      </c>
      <c r="E3" s="2" t="s">
        <v>10</v>
      </c>
      <c r="F3" s="2" t="s">
        <v>11</v>
      </c>
    </row>
    <row r="4" spans="1:6" ht="30.75" customHeight="1">
      <c r="A4" s="4" t="s">
        <v>12</v>
      </c>
      <c r="B4" s="6" t="s">
        <v>19</v>
      </c>
      <c r="C4" s="3">
        <v>78</v>
      </c>
      <c r="D4" s="4" t="s">
        <v>2</v>
      </c>
      <c r="E4" s="5"/>
      <c r="F4" s="5"/>
    </row>
    <row r="5" spans="1:6" ht="15">
      <c r="A5" s="4" t="s">
        <v>13</v>
      </c>
      <c r="B5" s="6" t="s">
        <v>20</v>
      </c>
      <c r="C5" s="3">
        <v>78</v>
      </c>
      <c r="D5" s="4" t="s">
        <v>2</v>
      </c>
      <c r="E5" s="5"/>
      <c r="F5" s="5"/>
    </row>
    <row r="6" spans="1:6" ht="30">
      <c r="A6" s="4" t="s">
        <v>14</v>
      </c>
      <c r="B6" s="6" t="s">
        <v>21</v>
      </c>
      <c r="C6" s="3">
        <v>195</v>
      </c>
      <c r="D6" s="4" t="s">
        <v>0</v>
      </c>
      <c r="E6" s="5"/>
      <c r="F6" s="5"/>
    </row>
    <row r="7" spans="1:6" ht="30">
      <c r="A7" s="4" t="s">
        <v>15</v>
      </c>
      <c r="B7" s="6" t="s">
        <v>22</v>
      </c>
      <c r="C7" s="3">
        <v>195</v>
      </c>
      <c r="D7" s="4" t="s">
        <v>0</v>
      </c>
      <c r="E7" s="5"/>
      <c r="F7" s="5"/>
    </row>
    <row r="8" spans="1:6" ht="15">
      <c r="A8" s="4" t="s">
        <v>16</v>
      </c>
      <c r="B8" s="6" t="s">
        <v>41</v>
      </c>
      <c r="C8" s="3">
        <v>30</v>
      </c>
      <c r="D8" s="4" t="s">
        <v>2</v>
      </c>
      <c r="E8" s="5"/>
      <c r="F8" s="5"/>
    </row>
    <row r="9" spans="1:6" ht="15">
      <c r="A9" s="4" t="s">
        <v>17</v>
      </c>
      <c r="B9" s="6" t="s">
        <v>24</v>
      </c>
      <c r="C9" s="3">
        <v>30</v>
      </c>
      <c r="D9" s="4" t="s">
        <v>2</v>
      </c>
      <c r="E9" s="5"/>
      <c r="F9" s="5"/>
    </row>
    <row r="10" spans="1:10" ht="15">
      <c r="A10" s="4" t="s">
        <v>18</v>
      </c>
      <c r="B10" s="6" t="s">
        <v>25</v>
      </c>
      <c r="C10" s="3">
        <v>30</v>
      </c>
      <c r="D10" s="4" t="s">
        <v>2</v>
      </c>
      <c r="E10" s="5"/>
      <c r="F10" s="5"/>
      <c r="J10" t="s">
        <v>3</v>
      </c>
    </row>
    <row r="11" spans="1:6" ht="15">
      <c r="A11" s="4" t="s">
        <v>27</v>
      </c>
      <c r="B11" s="6" t="s">
        <v>28</v>
      </c>
      <c r="C11" s="3">
        <v>130</v>
      </c>
      <c r="D11" s="4" t="s">
        <v>1</v>
      </c>
      <c r="E11" s="5"/>
      <c r="F11" s="5"/>
    </row>
    <row r="12" spans="1:6" ht="30">
      <c r="A12" s="4" t="s">
        <v>29</v>
      </c>
      <c r="B12" s="6" t="s">
        <v>30</v>
      </c>
      <c r="C12" s="3">
        <v>6</v>
      </c>
      <c r="D12" s="4" t="s">
        <v>2</v>
      </c>
      <c r="E12" s="5"/>
      <c r="F12" s="5"/>
    </row>
    <row r="13" spans="1:6" ht="45">
      <c r="A13" s="4" t="s">
        <v>31</v>
      </c>
      <c r="B13" s="6" t="s">
        <v>32</v>
      </c>
      <c r="C13" s="3">
        <v>195</v>
      </c>
      <c r="D13" s="4" t="s">
        <v>0</v>
      </c>
      <c r="E13" s="5"/>
      <c r="F13" s="5"/>
    </row>
    <row r="14" spans="1:6" ht="30">
      <c r="A14" s="4" t="s">
        <v>34</v>
      </c>
      <c r="B14" s="6" t="s">
        <v>42</v>
      </c>
      <c r="C14" s="3">
        <v>65</v>
      </c>
      <c r="D14" s="4" t="s">
        <v>0</v>
      </c>
      <c r="E14" s="5"/>
      <c r="F14" s="5"/>
    </row>
    <row r="15" spans="1:6" ht="15.75">
      <c r="A15" s="9" t="s">
        <v>38</v>
      </c>
      <c r="B15" s="9"/>
      <c r="C15" s="9"/>
      <c r="D15" s="9"/>
      <c r="E15" s="9"/>
      <c r="F15" s="7"/>
    </row>
    <row r="16" spans="1:6" ht="15.75">
      <c r="A16" s="9" t="s">
        <v>33</v>
      </c>
      <c r="B16" s="9"/>
      <c r="C16" s="9"/>
      <c r="D16" s="9"/>
      <c r="E16" s="9"/>
      <c r="F16" s="7"/>
    </row>
    <row r="17" spans="1:6" ht="15.75">
      <c r="A17" s="9" t="s">
        <v>39</v>
      </c>
      <c r="B17" s="9"/>
      <c r="C17" s="9"/>
      <c r="D17" s="9"/>
      <c r="E17" s="9"/>
      <c r="F17" s="7"/>
    </row>
  </sheetData>
  <sheetProtection/>
  <mergeCells count="4">
    <mergeCell ref="A1:F1"/>
    <mergeCell ref="A15:E15"/>
    <mergeCell ref="A16:E16"/>
    <mergeCell ref="A17:E17"/>
  </mergeCells>
  <printOptions horizontalCentered="1"/>
  <pageMargins left="0.3937007874015748" right="0.3937007874015748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</dc:creator>
  <cp:keywords/>
  <dc:description/>
  <cp:lastModifiedBy>user</cp:lastModifiedBy>
  <cp:lastPrinted>2017-04-13T10:33:27Z</cp:lastPrinted>
  <dcterms:created xsi:type="dcterms:W3CDTF">2017-04-10T07:16:04Z</dcterms:created>
  <dcterms:modified xsi:type="dcterms:W3CDTF">2017-05-08T19:49:47Z</dcterms:modified>
  <cp:category/>
  <cp:version/>
  <cp:contentType/>
  <cp:contentStatus/>
</cp:coreProperties>
</file>