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52" yWindow="1788" windowWidth="23256" windowHeight="13176"/>
  </bookViews>
  <sheets>
    <sheet name="DRV_S_230 – Felújítás Pótlás" sheetId="3" r:id="rId1"/>
  </sheets>
  <definedNames>
    <definedName name="Besorolas">#REF!</definedName>
    <definedName name="Eszkozko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3" l="1"/>
  <c r="B39" i="3" s="1"/>
  <c r="E22" i="3"/>
  <c r="E16" i="3"/>
  <c r="B37" i="3" s="1"/>
  <c r="B38" i="3"/>
</calcChain>
</file>

<file path=xl/sharedStrings.xml><?xml version="1.0" encoding="utf-8"?>
<sst xmlns="http://schemas.openxmlformats.org/spreadsheetml/2006/main" count="324" uniqueCount="80">
  <si>
    <t>Gördülő fejlesztési terv a 2024 - 2038 időszakra</t>
  </si>
  <si>
    <t>FELÚJÍTÁSOKAT ÉS PÓTLÁSOKAT ÖSSZEFOGLALÓ TÁBLÁZATA</t>
  </si>
  <si>
    <t>A tervet készítő és benyújtó szervezet megnevezése:</t>
  </si>
  <si>
    <t>Dunántúli Regionális Vízmű Zrt. 
Fejlesztéstervezési és -irányítási osztály</t>
  </si>
  <si>
    <r>
      <t xml:space="preserve">ellátásért felelős / ellátásért felelősök képviselője / </t>
    </r>
    <r>
      <rPr>
        <b/>
        <u/>
        <sz val="11"/>
        <color theme="1"/>
        <rFont val="Times New Roman"/>
        <family val="1"/>
        <charset val="238"/>
      </rPr>
      <t>víziközmű-szolgáltató</t>
    </r>
    <r>
      <rPr>
        <sz val="11"/>
        <color theme="1"/>
        <rFont val="Times New Roman"/>
        <family val="1"/>
        <charset val="238"/>
      </rPr>
      <t xml:space="preserve"> *</t>
    </r>
  </si>
  <si>
    <t>Víziközmű-szolgáltató megnevezése:</t>
  </si>
  <si>
    <t>Dunántúli Regionális Vízmű Zrt.</t>
  </si>
  <si>
    <t>Víziközmű-szolgáltatási ágazat megnevezése:</t>
  </si>
  <si>
    <t>Szennyvíz</t>
  </si>
  <si>
    <t>A Vksztv. 11. § (4) bekezdés szerinti véleményező fél megnevezése:</t>
  </si>
  <si>
    <t>Önkormányzati</t>
  </si>
  <si>
    <t>Víziközmű-rendszer kódja: **</t>
  </si>
  <si>
    <t>22-25308-1-001-01-11 (DRV_S_230)</t>
  </si>
  <si>
    <t>Fontossági sorrend</t>
  </si>
  <si>
    <t>Beruházás megnevezése</t>
  </si>
  <si>
    <t>Vízjogi létesítési /elvi engedély száma</t>
  </si>
  <si>
    <t>Az érintett ellátásért felelős(ök) megnevezése</t>
  </si>
  <si>
    <t>Tervezett nettó költség</t>
  </si>
  <si>
    <t>Forrás megnevezése</t>
  </si>
  <si>
    <t>Megvalósítás időtartama</t>
  </si>
  <si>
    <t>Tervezett időtáv</t>
  </si>
  <si>
    <t xml:space="preserve">A beruházás ütemezése a tervezési időszak évei szerint </t>
  </si>
  <si>
    <t>(eFt)</t>
  </si>
  <si>
    <t>Kezdés</t>
  </si>
  <si>
    <t>Befejezés</t>
  </si>
  <si>
    <t>(rövid /  közép / hosszú)</t>
  </si>
  <si>
    <t>1.</t>
  </si>
  <si>
    <t>Balatonakali rendkívüli helyzetből adódó azonnali feladatok elvégzésére a költségkeret 15%-ig, (teljes rendszerre vonatkozóan)</t>
  </si>
  <si>
    <t/>
  </si>
  <si>
    <t>Balatonakali</t>
  </si>
  <si>
    <t>Használati díj</t>
  </si>
  <si>
    <t>Rövid</t>
  </si>
  <si>
    <t>X</t>
  </si>
  <si>
    <t>2.</t>
  </si>
  <si>
    <t>Balatonakali Hajóállomás szennyvízátemelő irányítástechnikai rendszerbe történő illesztése</t>
  </si>
  <si>
    <t>Használati díj+korábbi évek használati díja</t>
  </si>
  <si>
    <t>3.</t>
  </si>
  <si>
    <t xml:space="preserve">Balatonakali szennyvíz tisztítóaknák felújítása 6 db (Üdülő u., Dörgicsei u., Kossuth, Vasút u., Hóvirág u., Pacsírta u.  </t>
  </si>
  <si>
    <t>4.</t>
  </si>
  <si>
    <t>Balatonakali Strand átemelő szivattyú KSB ama porter 500 vagy műszakilag vele megegyező típus pótlása</t>
  </si>
  <si>
    <t>I. ütem (2024) összesen:</t>
  </si>
  <si>
    <t>5.</t>
  </si>
  <si>
    <t>Értéknövelő felújítás (Fő és mellékgyűjtő; Szennyvízátemelők; Szivattyú; Egyéb szennyvízgépek; Erős és Gyengeáram; Szennyvíztisztító művek; Irányítástechnika; Szennyvíztechnológiai gépek-berendezések)</t>
  </si>
  <si>
    <t>Közép</t>
  </si>
  <si>
    <t>6.</t>
  </si>
  <si>
    <t>Balatonakali 5 db házi szennyvízátemelő felújítása vagy pótlása</t>
  </si>
  <si>
    <t>7.</t>
  </si>
  <si>
    <t>Balatonakali szennyvíz tisztítóaknák felújítása</t>
  </si>
  <si>
    <t>8.</t>
  </si>
  <si>
    <t>9.</t>
  </si>
  <si>
    <t>II. ütem (2025-2028) összesen:</t>
  </si>
  <si>
    <t>10.</t>
  </si>
  <si>
    <t>Hosszú</t>
  </si>
  <si>
    <t>11.</t>
  </si>
  <si>
    <t>Balatonakali Strand átemelő szivattyú pótlása</t>
  </si>
  <si>
    <t>12.</t>
  </si>
  <si>
    <t>Balatonakali Hajóállomás szennyvízátemelő szivattyú pótlása</t>
  </si>
  <si>
    <t>13.</t>
  </si>
  <si>
    <t>Balatonakali 5 db házi szennyvízátemelő felújítása</t>
  </si>
  <si>
    <t>14.</t>
  </si>
  <si>
    <t>15.</t>
  </si>
  <si>
    <t>16.</t>
  </si>
  <si>
    <t>Balatonakali Strand átemelő felújítás tervezése</t>
  </si>
  <si>
    <t>17.</t>
  </si>
  <si>
    <t>Balatonakali Strand átemelő felújítás kivitelezése</t>
  </si>
  <si>
    <t>18.</t>
  </si>
  <si>
    <t>19.</t>
  </si>
  <si>
    <t>B.akali szv.gerinc vez.rekonstr tervezés</t>
  </si>
  <si>
    <t>20.</t>
  </si>
  <si>
    <t>B.akali szv.gerinc vez.rek. kivitelezés</t>
  </si>
  <si>
    <t>III. ütem (2029-2038) összesen:</t>
  </si>
  <si>
    <t>Tervezett feladatok nettó költsége a teljes ütem tekintetében (eFt)</t>
  </si>
  <si>
    <t>Rendelkezésre álló források</t>
  </si>
  <si>
    <t>I. ütem</t>
  </si>
  <si>
    <t>II. ütem</t>
  </si>
  <si>
    <t>III. ütem</t>
  </si>
  <si>
    <t>*</t>
  </si>
  <si>
    <t>A megfelelő szövegrészt aláhúzással kell jelölni!</t>
  </si>
  <si>
    <t>**</t>
  </si>
  <si>
    <t>A Hivatal által a működési engedélyben megállapított VKR-kód.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</si>
</sst>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14" fontId="0" fillId="0" borderId="0" xfId="0" applyNumberFormat="1"/>
    <xf numFmtId="0" fontId="0" fillId="0" borderId="18" xfId="0" applyBorder="1"/>
    <xf numFmtId="14" fontId="0" fillId="0" borderId="18" xfId="0" applyNumberFormat="1" applyBorder="1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5" borderId="0" xfId="0" applyFill="1"/>
    <xf numFmtId="0" fontId="0" fillId="5" borderId="18" xfId="0" applyFill="1" applyBorder="1"/>
    <xf numFmtId="0" fontId="0" fillId="5" borderId="18" xfId="0" applyFill="1" applyBorder="1" applyAlignment="1">
      <alignment wrapText="1"/>
    </xf>
    <xf numFmtId="14" fontId="0" fillId="5" borderId="18" xfId="0" applyNumberForma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/>
    </xf>
    <xf numFmtId="3" fontId="10" fillId="6" borderId="18" xfId="0" applyNumberFormat="1" applyFont="1" applyFill="1" applyBorder="1" applyAlignment="1">
      <alignment horizontal="right" vertical="center"/>
    </xf>
    <xf numFmtId="0" fontId="11" fillId="6" borderId="18" xfId="0" applyFont="1" applyFill="1" applyBorder="1"/>
    <xf numFmtId="0" fontId="0" fillId="7" borderId="0" xfId="0" applyFill="1"/>
    <xf numFmtId="0" fontId="0" fillId="8" borderId="0" xfId="0" applyFill="1"/>
    <xf numFmtId="0" fontId="0" fillId="0" borderId="19" xfId="0" applyBorder="1"/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/>
    <xf numFmtId="3" fontId="0" fillId="0" borderId="23" xfId="0" applyNumberFormat="1" applyBorder="1"/>
    <xf numFmtId="0" fontId="0" fillId="0" borderId="24" xfId="0" applyBorder="1" applyAlignment="1">
      <alignment wrapText="1"/>
    </xf>
    <xf numFmtId="0" fontId="0" fillId="0" borderId="25" xfId="0" applyBorder="1"/>
    <xf numFmtId="3" fontId="0" fillId="0" borderId="26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/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4"/>
  <sheetViews>
    <sheetView tabSelected="1" zoomScale="70" zoomScaleNormal="70" workbookViewId="0">
      <selection activeCell="E44" sqref="E44"/>
    </sheetView>
  </sheetViews>
  <sheetFormatPr defaultRowHeight="14.4" x14ac:dyDescent="0.3"/>
  <cols>
    <col min="2" max="2" width="33" customWidth="1"/>
    <col min="3" max="3" width="25" customWidth="1"/>
    <col min="4" max="4" width="18.44140625" bestFit="1" customWidth="1"/>
    <col min="6" max="6" width="13.33203125" customWidth="1"/>
    <col min="7" max="7" width="12" style="1" customWidth="1"/>
    <col min="8" max="8" width="12.33203125" style="1" customWidth="1"/>
  </cols>
  <sheetData>
    <row r="1" spans="1:88" ht="1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88" ht="15" customHeight="1" x14ac:dyDescent="0.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1:88" ht="33.6" customHeight="1" x14ac:dyDescent="0.3">
      <c r="A3" s="45" t="s">
        <v>2</v>
      </c>
      <c r="B3" s="46"/>
      <c r="C3" s="46"/>
      <c r="D3" s="46"/>
      <c r="E3" s="47"/>
      <c r="F3" s="48" t="s">
        <v>3</v>
      </c>
      <c r="G3" s="49"/>
      <c r="H3" s="49"/>
      <c r="I3" s="49"/>
      <c r="J3" s="49"/>
      <c r="K3" s="49"/>
      <c r="L3" s="50"/>
      <c r="M3" s="51" t="s">
        <v>4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</row>
    <row r="4" spans="1:88" ht="15" customHeight="1" x14ac:dyDescent="0.3">
      <c r="A4" s="54" t="s">
        <v>5</v>
      </c>
      <c r="B4" s="55"/>
      <c r="C4" s="55"/>
      <c r="D4" s="55"/>
      <c r="E4" s="55"/>
      <c r="F4" s="43" t="s">
        <v>6</v>
      </c>
      <c r="G4" s="43"/>
      <c r="H4" s="43"/>
      <c r="I4" s="43"/>
      <c r="J4" s="43"/>
      <c r="K4" s="43"/>
      <c r="L4" s="43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</row>
    <row r="5" spans="1:88" ht="15" customHeight="1" x14ac:dyDescent="0.3">
      <c r="A5" s="54" t="s">
        <v>7</v>
      </c>
      <c r="B5" s="55"/>
      <c r="C5" s="55"/>
      <c r="D5" s="55"/>
      <c r="E5" s="55"/>
      <c r="F5" s="43" t="s">
        <v>8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88" ht="15" customHeight="1" x14ac:dyDescent="0.3">
      <c r="A6" s="54" t="s">
        <v>9</v>
      </c>
      <c r="B6" s="55"/>
      <c r="C6" s="55"/>
      <c r="D6" s="55"/>
      <c r="E6" s="55"/>
      <c r="F6" s="43" t="s">
        <v>10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</row>
    <row r="7" spans="1:88" ht="15" customHeight="1" x14ac:dyDescent="0.3">
      <c r="A7" s="54" t="s">
        <v>11</v>
      </c>
      <c r="B7" s="55"/>
      <c r="C7" s="55"/>
      <c r="D7" s="55"/>
      <c r="E7" s="55"/>
      <c r="F7" s="43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88" ht="15" customHeight="1" x14ac:dyDescent="0.3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88" ht="42.75" customHeight="1" x14ac:dyDescent="0.3">
      <c r="A9" s="59" t="s">
        <v>13</v>
      </c>
      <c r="B9" s="35" t="s">
        <v>14</v>
      </c>
      <c r="C9" s="35" t="s">
        <v>15</v>
      </c>
      <c r="D9" s="35" t="s">
        <v>16</v>
      </c>
      <c r="E9" s="30" t="s">
        <v>17</v>
      </c>
      <c r="F9" s="35" t="s">
        <v>18</v>
      </c>
      <c r="G9" s="35" t="s">
        <v>19</v>
      </c>
      <c r="H9" s="35"/>
      <c r="I9" s="30" t="s">
        <v>20</v>
      </c>
      <c r="J9" s="35" t="s">
        <v>21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</row>
    <row r="10" spans="1:88" ht="15" customHeight="1" x14ac:dyDescent="0.3">
      <c r="A10" s="60"/>
      <c r="B10" s="35"/>
      <c r="C10" s="35"/>
      <c r="D10" s="35"/>
      <c r="E10" s="63" t="s">
        <v>22</v>
      </c>
      <c r="F10" s="35"/>
      <c r="G10" s="65" t="s">
        <v>23</v>
      </c>
      <c r="H10" s="65" t="s">
        <v>24</v>
      </c>
      <c r="I10" s="67" t="s">
        <v>25</v>
      </c>
      <c r="J10" s="69">
        <v>1</v>
      </c>
      <c r="K10" s="37">
        <v>2</v>
      </c>
      <c r="L10" s="37">
        <v>3</v>
      </c>
      <c r="M10" s="37">
        <v>4</v>
      </c>
      <c r="N10" s="37">
        <v>5</v>
      </c>
      <c r="O10" s="31">
        <v>6</v>
      </c>
      <c r="P10" s="31">
        <v>7</v>
      </c>
      <c r="Q10" s="31">
        <v>8</v>
      </c>
      <c r="R10" s="31">
        <v>9</v>
      </c>
      <c r="S10" s="31">
        <v>10</v>
      </c>
      <c r="T10" s="31">
        <v>11</v>
      </c>
      <c r="U10" s="31">
        <v>12</v>
      </c>
      <c r="V10" s="31">
        <v>13</v>
      </c>
      <c r="W10" s="31">
        <v>14</v>
      </c>
      <c r="X10" s="33">
        <v>15</v>
      </c>
    </row>
    <row r="11" spans="1:88" ht="36.75" customHeight="1" x14ac:dyDescent="0.3">
      <c r="A11" s="61"/>
      <c r="B11" s="62"/>
      <c r="C11" s="62"/>
      <c r="D11" s="62"/>
      <c r="E11" s="64"/>
      <c r="F11" s="62"/>
      <c r="G11" s="66"/>
      <c r="H11" s="66"/>
      <c r="I11" s="68"/>
      <c r="J11" s="70"/>
      <c r="K11" s="38"/>
      <c r="L11" s="38"/>
      <c r="M11" s="38"/>
      <c r="N11" s="38"/>
      <c r="O11" s="32"/>
      <c r="P11" s="32"/>
      <c r="Q11" s="32"/>
      <c r="R11" s="32"/>
      <c r="S11" s="32"/>
      <c r="T11" s="32"/>
      <c r="U11" s="32"/>
      <c r="V11" s="32"/>
      <c r="W11" s="32"/>
      <c r="X11" s="34"/>
    </row>
    <row r="12" spans="1:88" ht="57.6" x14ac:dyDescent="0.3">
      <c r="A12" s="2" t="s">
        <v>26</v>
      </c>
      <c r="B12" s="5" t="s">
        <v>27</v>
      </c>
      <c r="C12" s="2" t="s">
        <v>28</v>
      </c>
      <c r="D12" s="2" t="s">
        <v>29</v>
      </c>
      <c r="E12" s="2">
        <v>1293</v>
      </c>
      <c r="F12" s="2" t="s">
        <v>30</v>
      </c>
      <c r="G12" s="9">
        <v>45292</v>
      </c>
      <c r="H12" s="3">
        <v>45657</v>
      </c>
      <c r="I12" s="2" t="s">
        <v>31</v>
      </c>
      <c r="J12" s="2" t="s">
        <v>32</v>
      </c>
      <c r="K12" s="2" t="s">
        <v>28</v>
      </c>
      <c r="L12" s="2" t="s">
        <v>28</v>
      </c>
      <c r="M12" s="2" t="s">
        <v>28</v>
      </c>
      <c r="N12" s="2" t="s">
        <v>28</v>
      </c>
      <c r="O12" s="2" t="s">
        <v>28</v>
      </c>
      <c r="P12" s="2" t="s">
        <v>28</v>
      </c>
      <c r="Q12" s="2" t="s">
        <v>28</v>
      </c>
      <c r="R12" s="2" t="s">
        <v>28</v>
      </c>
      <c r="S12" s="2" t="s">
        <v>28</v>
      </c>
      <c r="T12" s="2" t="s">
        <v>28</v>
      </c>
      <c r="U12" s="2" t="s">
        <v>28</v>
      </c>
      <c r="V12" s="2" t="s">
        <v>28</v>
      </c>
      <c r="W12" s="2" t="s">
        <v>28</v>
      </c>
      <c r="X12" s="2" t="s">
        <v>28</v>
      </c>
    </row>
    <row r="13" spans="1:88" ht="57.6" x14ac:dyDescent="0.3">
      <c r="A13" s="2" t="s">
        <v>33</v>
      </c>
      <c r="B13" s="5" t="s">
        <v>34</v>
      </c>
      <c r="C13" s="2" t="s">
        <v>28</v>
      </c>
      <c r="D13" s="2" t="s">
        <v>29</v>
      </c>
      <c r="E13" s="2">
        <v>3000</v>
      </c>
      <c r="F13" s="5" t="s">
        <v>35</v>
      </c>
      <c r="G13" s="9">
        <v>45292</v>
      </c>
      <c r="H13" s="3">
        <v>45657</v>
      </c>
      <c r="I13" s="2" t="s">
        <v>31</v>
      </c>
      <c r="J13" s="2" t="s">
        <v>32</v>
      </c>
      <c r="K13" s="2"/>
      <c r="L13" s="2" t="s">
        <v>28</v>
      </c>
      <c r="M13" s="2" t="s">
        <v>28</v>
      </c>
      <c r="N13" s="2" t="s">
        <v>28</v>
      </c>
      <c r="O13" s="2" t="s">
        <v>28</v>
      </c>
      <c r="P13" s="2" t="s">
        <v>28</v>
      </c>
      <c r="Q13" s="2" t="s">
        <v>28</v>
      </c>
      <c r="R13" s="2" t="s">
        <v>28</v>
      </c>
      <c r="S13" s="2" t="s">
        <v>28</v>
      </c>
      <c r="T13" s="2" t="s">
        <v>28</v>
      </c>
      <c r="U13" s="2" t="s">
        <v>28</v>
      </c>
      <c r="V13" s="2" t="s">
        <v>28</v>
      </c>
      <c r="W13" s="2" t="s">
        <v>28</v>
      </c>
      <c r="X13" s="2" t="s">
        <v>28</v>
      </c>
    </row>
    <row r="14" spans="1:88" ht="57.6" x14ac:dyDescent="0.3">
      <c r="A14" s="2" t="s">
        <v>36</v>
      </c>
      <c r="B14" s="5" t="s">
        <v>37</v>
      </c>
      <c r="C14" s="2"/>
      <c r="D14" s="2" t="s">
        <v>29</v>
      </c>
      <c r="E14" s="2">
        <v>4800</v>
      </c>
      <c r="F14" s="2" t="s">
        <v>30</v>
      </c>
      <c r="G14" s="9">
        <v>45292</v>
      </c>
      <c r="H14" s="3">
        <v>45657</v>
      </c>
      <c r="I14" s="2" t="s">
        <v>31</v>
      </c>
      <c r="J14" s="2" t="s">
        <v>32</v>
      </c>
      <c r="K14" s="2"/>
      <c r="L14" s="2" t="s">
        <v>28</v>
      </c>
      <c r="M14" s="2" t="s">
        <v>28</v>
      </c>
      <c r="N14" s="2" t="s">
        <v>28</v>
      </c>
      <c r="O14" s="2" t="s">
        <v>28</v>
      </c>
      <c r="P14" s="2" t="s">
        <v>28</v>
      </c>
      <c r="Q14" s="2" t="s">
        <v>28</v>
      </c>
      <c r="R14" s="2" t="s">
        <v>28</v>
      </c>
      <c r="S14" s="2" t="s">
        <v>28</v>
      </c>
      <c r="T14" s="2" t="s">
        <v>28</v>
      </c>
      <c r="U14" s="2" t="s">
        <v>28</v>
      </c>
      <c r="V14" s="2" t="s">
        <v>28</v>
      </c>
      <c r="W14" s="2" t="s">
        <v>28</v>
      </c>
      <c r="X14" s="2" t="s">
        <v>28</v>
      </c>
      <c r="AF14" s="5"/>
    </row>
    <row r="15" spans="1:88" ht="55.2" customHeight="1" x14ac:dyDescent="0.3">
      <c r="A15" s="2" t="s">
        <v>38</v>
      </c>
      <c r="B15" s="5" t="s">
        <v>39</v>
      </c>
      <c r="C15" s="8"/>
      <c r="D15" s="2" t="s">
        <v>29</v>
      </c>
      <c r="E15" s="2">
        <v>500</v>
      </c>
      <c r="F15" s="2" t="s">
        <v>30</v>
      </c>
      <c r="G15" s="9">
        <v>45292</v>
      </c>
      <c r="H15" s="3">
        <v>45657</v>
      </c>
      <c r="I15" s="2" t="s">
        <v>31</v>
      </c>
      <c r="J15" s="2" t="s">
        <v>32</v>
      </c>
      <c r="K15" s="2"/>
      <c r="L15" s="2" t="s">
        <v>28</v>
      </c>
      <c r="M15" s="2" t="s">
        <v>28</v>
      </c>
      <c r="N15" s="2" t="s">
        <v>28</v>
      </c>
      <c r="O15" s="2" t="s">
        <v>28</v>
      </c>
      <c r="P15" s="2" t="s">
        <v>28</v>
      </c>
      <c r="Q15" s="2" t="s">
        <v>28</v>
      </c>
      <c r="R15" s="2" t="s">
        <v>28</v>
      </c>
      <c r="S15" s="2" t="s">
        <v>28</v>
      </c>
      <c r="T15" s="2" t="s">
        <v>28</v>
      </c>
      <c r="U15" s="2" t="s">
        <v>28</v>
      </c>
      <c r="V15" s="2" t="s">
        <v>28</v>
      </c>
      <c r="W15" s="2" t="s">
        <v>28</v>
      </c>
      <c r="X15" s="2" t="s">
        <v>28</v>
      </c>
    </row>
    <row r="16" spans="1:88" s="16" customFormat="1" x14ac:dyDescent="0.3">
      <c r="A16" s="10"/>
      <c r="B16" s="11" t="s">
        <v>40</v>
      </c>
      <c r="C16" s="12"/>
      <c r="D16" s="13"/>
      <c r="E16" s="14">
        <f>SUM(E12:E15)</f>
        <v>9593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100.8" x14ac:dyDescent="0.3">
      <c r="A17" s="2" t="s">
        <v>41</v>
      </c>
      <c r="B17" s="5" t="s">
        <v>42</v>
      </c>
      <c r="C17" s="7"/>
      <c r="D17" s="2" t="s">
        <v>29</v>
      </c>
      <c r="E17" s="2">
        <v>10000</v>
      </c>
      <c r="F17" s="2" t="s">
        <v>30</v>
      </c>
      <c r="G17" s="9">
        <v>45658</v>
      </c>
      <c r="H17" s="3">
        <v>46022</v>
      </c>
      <c r="I17" s="2" t="s">
        <v>43</v>
      </c>
      <c r="J17" s="2" t="s">
        <v>28</v>
      </c>
      <c r="K17" s="2" t="s">
        <v>32</v>
      </c>
      <c r="L17" s="2" t="s">
        <v>32</v>
      </c>
      <c r="M17" s="2" t="s">
        <v>32</v>
      </c>
      <c r="N17" s="2" t="s">
        <v>32</v>
      </c>
      <c r="O17" s="2" t="s">
        <v>28</v>
      </c>
      <c r="P17" s="2" t="s">
        <v>28</v>
      </c>
      <c r="Q17" s="2" t="s">
        <v>28</v>
      </c>
      <c r="R17" s="2" t="s">
        <v>28</v>
      </c>
      <c r="S17" s="2" t="s">
        <v>28</v>
      </c>
      <c r="T17" s="2" t="s">
        <v>28</v>
      </c>
      <c r="U17" s="2" t="s">
        <v>28</v>
      </c>
      <c r="V17" s="2" t="s">
        <v>28</v>
      </c>
      <c r="W17" s="2" t="s">
        <v>28</v>
      </c>
      <c r="X17" s="2" t="s">
        <v>28</v>
      </c>
    </row>
    <row r="18" spans="1:88" ht="43.2" x14ac:dyDescent="0.3">
      <c r="A18" s="2" t="s">
        <v>44</v>
      </c>
      <c r="B18" s="5" t="s">
        <v>45</v>
      </c>
      <c r="C18" s="2" t="s">
        <v>28</v>
      </c>
      <c r="D18" s="2" t="s">
        <v>29</v>
      </c>
      <c r="E18" s="2">
        <v>5000</v>
      </c>
      <c r="F18" s="2" t="s">
        <v>30</v>
      </c>
      <c r="G18" s="9">
        <v>45658</v>
      </c>
      <c r="H18" s="3">
        <v>46022</v>
      </c>
      <c r="I18" s="2" t="s">
        <v>43</v>
      </c>
      <c r="J18" s="2" t="s">
        <v>28</v>
      </c>
      <c r="K18" s="2" t="s">
        <v>32</v>
      </c>
      <c r="L18" s="2" t="s">
        <v>28</v>
      </c>
      <c r="M18" s="2"/>
      <c r="N18" s="2" t="s">
        <v>28</v>
      </c>
      <c r="O18" s="2" t="s">
        <v>28</v>
      </c>
      <c r="P18" s="2" t="s">
        <v>28</v>
      </c>
      <c r="Q18" s="2" t="s">
        <v>28</v>
      </c>
      <c r="R18" s="2" t="s">
        <v>28</v>
      </c>
      <c r="S18" s="2" t="s">
        <v>28</v>
      </c>
      <c r="T18" s="2" t="s">
        <v>28</v>
      </c>
      <c r="U18" s="2" t="s">
        <v>28</v>
      </c>
      <c r="V18" s="2" t="s">
        <v>28</v>
      </c>
      <c r="W18" s="2" t="s">
        <v>28</v>
      </c>
      <c r="X18" s="2" t="s">
        <v>28</v>
      </c>
    </row>
    <row r="19" spans="1:88" ht="28.8" x14ac:dyDescent="0.3">
      <c r="A19" s="2" t="s">
        <v>46</v>
      </c>
      <c r="B19" s="5" t="s">
        <v>47</v>
      </c>
      <c r="C19" s="2" t="s">
        <v>28</v>
      </c>
      <c r="D19" s="2" t="s">
        <v>29</v>
      </c>
      <c r="E19" s="2">
        <v>5000</v>
      </c>
      <c r="F19" s="2" t="s">
        <v>30</v>
      </c>
      <c r="G19" s="9">
        <v>46023</v>
      </c>
      <c r="H19" s="3">
        <v>46387</v>
      </c>
      <c r="I19" s="2" t="s">
        <v>43</v>
      </c>
      <c r="J19" s="2" t="s">
        <v>28</v>
      </c>
      <c r="K19" s="2" t="s">
        <v>28</v>
      </c>
      <c r="L19" s="2" t="s">
        <v>32</v>
      </c>
      <c r="M19" s="2" t="s">
        <v>28</v>
      </c>
      <c r="N19" s="2"/>
      <c r="O19" s="2" t="s">
        <v>28</v>
      </c>
      <c r="P19" s="2" t="s">
        <v>28</v>
      </c>
      <c r="Q19" s="2" t="s">
        <v>28</v>
      </c>
      <c r="R19" s="2" t="s">
        <v>28</v>
      </c>
      <c r="S19" s="2" t="s">
        <v>28</v>
      </c>
      <c r="T19" s="2" t="s">
        <v>28</v>
      </c>
      <c r="U19" s="2" t="s">
        <v>28</v>
      </c>
      <c r="V19" s="2" t="s">
        <v>28</v>
      </c>
      <c r="W19" s="2" t="s">
        <v>28</v>
      </c>
      <c r="X19" s="2" t="s">
        <v>28</v>
      </c>
    </row>
    <row r="20" spans="1:88" ht="43.2" x14ac:dyDescent="0.3">
      <c r="A20" s="2" t="s">
        <v>48</v>
      </c>
      <c r="B20" s="5" t="s">
        <v>45</v>
      </c>
      <c r="C20" s="2" t="s">
        <v>28</v>
      </c>
      <c r="D20" s="2" t="s">
        <v>29</v>
      </c>
      <c r="E20" s="2">
        <v>5000</v>
      </c>
      <c r="F20" s="2" t="s">
        <v>30</v>
      </c>
      <c r="G20" s="9">
        <v>46388</v>
      </c>
      <c r="H20" s="3">
        <v>46752</v>
      </c>
      <c r="I20" s="2" t="s">
        <v>43</v>
      </c>
      <c r="J20" s="2" t="s">
        <v>28</v>
      </c>
      <c r="K20" s="2" t="s">
        <v>28</v>
      </c>
      <c r="L20" s="2" t="s">
        <v>28</v>
      </c>
      <c r="M20" s="2" t="s">
        <v>32</v>
      </c>
      <c r="N20" s="2"/>
      <c r="O20" s="2" t="s">
        <v>28</v>
      </c>
      <c r="P20" s="2" t="s">
        <v>28</v>
      </c>
      <c r="Q20" s="2" t="s">
        <v>28</v>
      </c>
      <c r="R20" s="2" t="s">
        <v>28</v>
      </c>
      <c r="S20" s="2" t="s">
        <v>28</v>
      </c>
      <c r="T20" s="2" t="s">
        <v>28</v>
      </c>
      <c r="U20" s="2" t="s">
        <v>28</v>
      </c>
      <c r="V20" s="2" t="s">
        <v>28</v>
      </c>
      <c r="W20" s="2" t="s">
        <v>28</v>
      </c>
      <c r="X20" s="2" t="s">
        <v>28</v>
      </c>
    </row>
    <row r="21" spans="1:88" ht="28.8" x14ac:dyDescent="0.3">
      <c r="A21" s="2" t="s">
        <v>49</v>
      </c>
      <c r="B21" s="5" t="s">
        <v>47</v>
      </c>
      <c r="C21" s="2" t="s">
        <v>28</v>
      </c>
      <c r="D21" s="2" t="s">
        <v>29</v>
      </c>
      <c r="E21" s="2">
        <v>5000</v>
      </c>
      <c r="F21" s="2" t="s">
        <v>30</v>
      </c>
      <c r="G21" s="9">
        <v>46753</v>
      </c>
      <c r="H21" s="3">
        <v>47118</v>
      </c>
      <c r="I21" s="2" t="s">
        <v>43</v>
      </c>
      <c r="J21" s="2" t="s">
        <v>28</v>
      </c>
      <c r="K21" s="2"/>
      <c r="L21" s="2"/>
      <c r="M21" s="2"/>
      <c r="N21" s="2" t="s">
        <v>32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88" s="17" customFormat="1" x14ac:dyDescent="0.3">
      <c r="A22" s="10"/>
      <c r="B22" s="11" t="s">
        <v>50</v>
      </c>
      <c r="C22" s="12"/>
      <c r="D22" s="13"/>
      <c r="E22" s="14">
        <f>SUM(E17:E21)</f>
        <v>30000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00.8" x14ac:dyDescent="0.3">
      <c r="A23" s="2" t="s">
        <v>51</v>
      </c>
      <c r="B23" s="5" t="s">
        <v>42</v>
      </c>
      <c r="C23" s="2" t="s">
        <v>28</v>
      </c>
      <c r="D23" s="2" t="s">
        <v>29</v>
      </c>
      <c r="E23" s="2">
        <v>20000</v>
      </c>
      <c r="F23" s="2" t="s">
        <v>30</v>
      </c>
      <c r="G23" s="9">
        <v>47119</v>
      </c>
      <c r="H23" s="3">
        <v>47483</v>
      </c>
      <c r="I23" s="2" t="s">
        <v>52</v>
      </c>
      <c r="J23" s="2" t="s">
        <v>28</v>
      </c>
      <c r="K23" s="2" t="s">
        <v>28</v>
      </c>
      <c r="L23" s="2" t="s">
        <v>28</v>
      </c>
      <c r="M23" s="2" t="s">
        <v>28</v>
      </c>
      <c r="N23" s="2"/>
      <c r="O23" s="2" t="s">
        <v>32</v>
      </c>
      <c r="P23" s="2" t="s">
        <v>32</v>
      </c>
      <c r="Q23" s="2" t="s">
        <v>32</v>
      </c>
      <c r="R23" s="2" t="s">
        <v>32</v>
      </c>
      <c r="S23" s="2" t="s">
        <v>32</v>
      </c>
      <c r="T23" s="2" t="s">
        <v>32</v>
      </c>
      <c r="U23" s="2" t="s">
        <v>32</v>
      </c>
      <c r="V23" s="2" t="s">
        <v>32</v>
      </c>
      <c r="W23" s="2" t="s">
        <v>32</v>
      </c>
      <c r="X23" s="2" t="s">
        <v>32</v>
      </c>
    </row>
    <row r="24" spans="1:88" ht="28.8" x14ac:dyDescent="0.3">
      <c r="A24" s="2" t="s">
        <v>53</v>
      </c>
      <c r="B24" s="5" t="s">
        <v>54</v>
      </c>
      <c r="C24" s="2" t="s">
        <v>28</v>
      </c>
      <c r="D24" s="2" t="s">
        <v>29</v>
      </c>
      <c r="E24" s="2">
        <v>500</v>
      </c>
      <c r="F24" s="2" t="s">
        <v>30</v>
      </c>
      <c r="G24" s="9">
        <v>47119</v>
      </c>
      <c r="H24" s="3">
        <v>47483</v>
      </c>
      <c r="I24" s="2" t="s">
        <v>52</v>
      </c>
      <c r="J24" s="2" t="s">
        <v>28</v>
      </c>
      <c r="K24" s="2" t="s">
        <v>28</v>
      </c>
      <c r="L24" s="2" t="s">
        <v>28</v>
      </c>
      <c r="M24" s="2" t="s">
        <v>28</v>
      </c>
      <c r="N24" s="2"/>
      <c r="O24" s="2" t="s">
        <v>32</v>
      </c>
      <c r="P24" s="2"/>
      <c r="Q24" s="2"/>
      <c r="R24" s="2"/>
      <c r="S24" s="2"/>
      <c r="T24" s="2"/>
      <c r="U24" s="2"/>
      <c r="V24" s="2"/>
      <c r="W24" s="2"/>
      <c r="X24" s="2"/>
    </row>
    <row r="25" spans="1:88" ht="28.8" x14ac:dyDescent="0.3">
      <c r="A25" s="2" t="s">
        <v>55</v>
      </c>
      <c r="B25" s="5" t="s">
        <v>56</v>
      </c>
      <c r="C25" s="7"/>
      <c r="D25" s="2" t="s">
        <v>29</v>
      </c>
      <c r="E25" s="2">
        <v>1000</v>
      </c>
      <c r="F25" s="2" t="s">
        <v>30</v>
      </c>
      <c r="G25" s="9">
        <v>47484</v>
      </c>
      <c r="H25" s="3">
        <v>47848</v>
      </c>
      <c r="I25" s="2" t="s">
        <v>52</v>
      </c>
      <c r="J25" s="2" t="s">
        <v>28</v>
      </c>
      <c r="K25" s="2" t="s">
        <v>28</v>
      </c>
      <c r="L25" s="2" t="s">
        <v>28</v>
      </c>
      <c r="M25" s="2" t="s">
        <v>28</v>
      </c>
      <c r="N25" s="2"/>
      <c r="O25" s="2"/>
      <c r="P25" s="2" t="s">
        <v>32</v>
      </c>
      <c r="Q25" s="2"/>
      <c r="R25" s="2"/>
      <c r="S25" s="2"/>
      <c r="T25" s="2"/>
      <c r="U25" s="2"/>
      <c r="V25" s="2"/>
      <c r="W25" s="2"/>
      <c r="X25" s="2"/>
    </row>
    <row r="26" spans="1:88" ht="28.8" x14ac:dyDescent="0.3">
      <c r="A26" s="2" t="s">
        <v>57</v>
      </c>
      <c r="B26" s="5" t="s">
        <v>58</v>
      </c>
      <c r="C26" s="2" t="s">
        <v>28</v>
      </c>
      <c r="D26" s="2" t="s">
        <v>29</v>
      </c>
      <c r="E26" s="2">
        <v>5000</v>
      </c>
      <c r="F26" s="2" t="s">
        <v>30</v>
      </c>
      <c r="G26" s="9">
        <v>47849</v>
      </c>
      <c r="H26" s="3">
        <v>48213</v>
      </c>
      <c r="I26" s="2" t="s">
        <v>52</v>
      </c>
      <c r="J26" s="2" t="s">
        <v>28</v>
      </c>
      <c r="K26" s="2" t="s">
        <v>28</v>
      </c>
      <c r="L26" s="2" t="s">
        <v>28</v>
      </c>
      <c r="M26" s="2" t="s">
        <v>28</v>
      </c>
      <c r="N26" s="2"/>
      <c r="O26" s="2"/>
      <c r="P26" s="2"/>
      <c r="Q26" s="2" t="s">
        <v>32</v>
      </c>
      <c r="R26" s="2"/>
      <c r="S26" s="2"/>
      <c r="T26" s="2"/>
      <c r="U26" s="2"/>
      <c r="V26" s="2"/>
      <c r="W26" s="2"/>
      <c r="X26" s="2"/>
    </row>
    <row r="27" spans="1:88" ht="28.8" x14ac:dyDescent="0.3">
      <c r="A27" s="2" t="s">
        <v>59</v>
      </c>
      <c r="B27" s="5" t="s">
        <v>47</v>
      </c>
      <c r="C27" s="2" t="s">
        <v>28</v>
      </c>
      <c r="D27" s="2" t="s">
        <v>29</v>
      </c>
      <c r="E27" s="2">
        <v>5000</v>
      </c>
      <c r="F27" s="2" t="s">
        <v>30</v>
      </c>
      <c r="G27" s="9">
        <v>48214</v>
      </c>
      <c r="H27" s="3">
        <v>48579</v>
      </c>
      <c r="I27" s="2" t="s">
        <v>52</v>
      </c>
      <c r="J27" s="2" t="s">
        <v>28</v>
      </c>
      <c r="K27" s="2" t="s">
        <v>28</v>
      </c>
      <c r="L27" s="2" t="s">
        <v>28</v>
      </c>
      <c r="M27" s="2" t="s">
        <v>28</v>
      </c>
      <c r="N27" s="2"/>
      <c r="O27" s="2"/>
      <c r="P27" s="2"/>
      <c r="Q27" s="2"/>
      <c r="R27" s="2" t="s">
        <v>32</v>
      </c>
      <c r="S27" s="2"/>
      <c r="T27" s="2"/>
      <c r="U27" s="2"/>
      <c r="V27" s="2"/>
      <c r="W27" s="2"/>
      <c r="X27" s="2"/>
    </row>
    <row r="28" spans="1:88" ht="28.8" x14ac:dyDescent="0.3">
      <c r="A28" s="2" t="s">
        <v>60</v>
      </c>
      <c r="B28" s="5" t="s">
        <v>56</v>
      </c>
      <c r="C28" s="2" t="s">
        <v>28</v>
      </c>
      <c r="D28" s="2" t="s">
        <v>29</v>
      </c>
      <c r="E28" s="2">
        <v>1000</v>
      </c>
      <c r="F28" s="2" t="s">
        <v>30</v>
      </c>
      <c r="G28" s="9">
        <v>48580</v>
      </c>
      <c r="H28" s="3">
        <v>48944</v>
      </c>
      <c r="I28" s="2" t="s">
        <v>52</v>
      </c>
      <c r="J28" s="2" t="s">
        <v>28</v>
      </c>
      <c r="K28" s="2" t="s">
        <v>28</v>
      </c>
      <c r="L28" s="2" t="s">
        <v>28</v>
      </c>
      <c r="M28" s="2" t="s">
        <v>28</v>
      </c>
      <c r="N28" s="2"/>
      <c r="O28" s="2"/>
      <c r="P28" s="2"/>
      <c r="Q28" s="2"/>
      <c r="R28" s="2"/>
      <c r="S28" s="2" t="s">
        <v>32</v>
      </c>
      <c r="T28" s="2"/>
      <c r="U28" s="2"/>
      <c r="V28" s="2"/>
      <c r="W28" s="2"/>
      <c r="X28" s="2"/>
    </row>
    <row r="29" spans="1:88" ht="28.8" x14ac:dyDescent="0.3">
      <c r="A29" s="2" t="s">
        <v>61</v>
      </c>
      <c r="B29" s="5" t="s">
        <v>62</v>
      </c>
      <c r="C29" s="2" t="s">
        <v>28</v>
      </c>
      <c r="D29" s="2" t="s">
        <v>29</v>
      </c>
      <c r="E29" s="2">
        <v>2000</v>
      </c>
      <c r="F29" s="2" t="s">
        <v>30</v>
      </c>
      <c r="G29" s="9">
        <v>48945</v>
      </c>
      <c r="H29" s="3">
        <v>49309</v>
      </c>
      <c r="I29" s="2" t="s">
        <v>52</v>
      </c>
      <c r="J29" s="2" t="s">
        <v>28</v>
      </c>
      <c r="K29" s="2" t="s">
        <v>28</v>
      </c>
      <c r="L29" s="2" t="s">
        <v>28</v>
      </c>
      <c r="M29" s="2" t="s">
        <v>28</v>
      </c>
      <c r="N29" s="2"/>
      <c r="O29" s="2"/>
      <c r="P29" s="2"/>
      <c r="Q29" s="2"/>
      <c r="R29" s="2"/>
      <c r="S29" s="2"/>
      <c r="T29" s="2" t="s">
        <v>32</v>
      </c>
      <c r="U29" s="2"/>
      <c r="V29" s="2"/>
      <c r="W29" s="2"/>
      <c r="X29" s="2"/>
    </row>
    <row r="30" spans="1:88" ht="28.8" x14ac:dyDescent="0.3">
      <c r="A30" s="2" t="s">
        <v>63</v>
      </c>
      <c r="B30" s="5" t="s">
        <v>64</v>
      </c>
      <c r="C30" s="2" t="s">
        <v>28</v>
      </c>
      <c r="D30" s="2" t="s">
        <v>29</v>
      </c>
      <c r="E30" s="2">
        <v>6100</v>
      </c>
      <c r="F30" s="2" t="s">
        <v>30</v>
      </c>
      <c r="G30" s="9">
        <v>49310</v>
      </c>
      <c r="H30" s="3">
        <v>49674</v>
      </c>
      <c r="I30" s="2" t="s">
        <v>52</v>
      </c>
      <c r="J30" s="2" t="s">
        <v>28</v>
      </c>
      <c r="K30" s="2" t="s">
        <v>28</v>
      </c>
      <c r="L30" s="2" t="s">
        <v>28</v>
      </c>
      <c r="M30" s="2" t="s">
        <v>28</v>
      </c>
      <c r="N30" s="2"/>
      <c r="O30" s="2"/>
      <c r="P30" s="2"/>
      <c r="Q30" s="2"/>
      <c r="R30" s="2"/>
      <c r="S30" s="2"/>
      <c r="T30" s="2"/>
      <c r="U30" s="2" t="s">
        <v>32</v>
      </c>
      <c r="V30" s="2"/>
      <c r="W30" s="2"/>
      <c r="X30" s="2"/>
    </row>
    <row r="31" spans="1:88" ht="28.8" x14ac:dyDescent="0.3">
      <c r="A31" s="2" t="s">
        <v>65</v>
      </c>
      <c r="B31" s="5" t="s">
        <v>58</v>
      </c>
      <c r="C31" s="2" t="s">
        <v>28</v>
      </c>
      <c r="D31" s="2" t="s">
        <v>29</v>
      </c>
      <c r="E31" s="2">
        <v>5000</v>
      </c>
      <c r="F31" s="2" t="s">
        <v>30</v>
      </c>
      <c r="G31" s="9">
        <v>49675</v>
      </c>
      <c r="H31" s="3">
        <v>50040</v>
      </c>
      <c r="I31" s="2" t="s">
        <v>52</v>
      </c>
      <c r="J31" s="2" t="s">
        <v>28</v>
      </c>
      <c r="K31" s="2" t="s">
        <v>28</v>
      </c>
      <c r="L31" s="2" t="s">
        <v>28</v>
      </c>
      <c r="M31" s="2" t="s">
        <v>28</v>
      </c>
      <c r="N31" s="2"/>
      <c r="O31" s="2"/>
      <c r="P31" s="2"/>
      <c r="Q31" s="2"/>
      <c r="R31" s="2"/>
      <c r="S31" s="2"/>
      <c r="T31" s="2"/>
      <c r="U31" s="2"/>
      <c r="V31" s="2" t="s">
        <v>32</v>
      </c>
      <c r="W31" s="2"/>
      <c r="X31" s="2"/>
    </row>
    <row r="32" spans="1:88" x14ac:dyDescent="0.3">
      <c r="A32" s="2" t="s">
        <v>66</v>
      </c>
      <c r="B32" s="5" t="s">
        <v>67</v>
      </c>
      <c r="C32" s="2"/>
      <c r="D32" s="2" t="s">
        <v>29</v>
      </c>
      <c r="E32" s="2">
        <v>6900</v>
      </c>
      <c r="F32" s="2" t="s">
        <v>30</v>
      </c>
      <c r="G32" s="9">
        <v>50041</v>
      </c>
      <c r="H32" s="3">
        <v>50405</v>
      </c>
      <c r="I32" s="2" t="s">
        <v>52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 t="s">
        <v>32</v>
      </c>
      <c r="X32" s="2"/>
    </row>
    <row r="33" spans="1:88" x14ac:dyDescent="0.3">
      <c r="A33" s="2" t="s">
        <v>68</v>
      </c>
      <c r="B33" s="5" t="s">
        <v>69</v>
      </c>
      <c r="C33" s="2"/>
      <c r="D33" s="2" t="s">
        <v>29</v>
      </c>
      <c r="E33" s="2">
        <v>68300</v>
      </c>
      <c r="F33" s="2" t="s">
        <v>30</v>
      </c>
      <c r="G33" s="9">
        <v>50406</v>
      </c>
      <c r="H33" s="3">
        <v>50770</v>
      </c>
      <c r="I33" s="2" t="s">
        <v>52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 t="s">
        <v>32</v>
      </c>
    </row>
    <row r="34" spans="1:88" s="17" customFormat="1" x14ac:dyDescent="0.3">
      <c r="A34" s="10"/>
      <c r="B34" s="11" t="s">
        <v>70</v>
      </c>
      <c r="C34" s="12"/>
      <c r="D34" s="13"/>
      <c r="E34" s="14">
        <f>SUM(E23:E33)</f>
        <v>120800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</row>
    <row r="35" spans="1:88" ht="15" thickBot="1" x14ac:dyDescent="0.35"/>
    <row r="36" spans="1:88" ht="60" customHeight="1" thickBot="1" x14ac:dyDescent="0.35">
      <c r="A36" s="27"/>
      <c r="B36" s="28" t="s">
        <v>71</v>
      </c>
      <c r="C36" s="29" t="s">
        <v>72</v>
      </c>
      <c r="I36" s="6"/>
    </row>
    <row r="37" spans="1:88" x14ac:dyDescent="0.3">
      <c r="A37" s="18" t="s">
        <v>73</v>
      </c>
      <c r="B37" s="19">
        <f>E16</f>
        <v>9593</v>
      </c>
      <c r="C37" s="20">
        <v>8622</v>
      </c>
    </row>
    <row r="38" spans="1:88" x14ac:dyDescent="0.3">
      <c r="A38" s="21" t="s">
        <v>74</v>
      </c>
      <c r="B38" s="22">
        <f>E22</f>
        <v>30000</v>
      </c>
      <c r="C38" s="23">
        <v>30000</v>
      </c>
    </row>
    <row r="39" spans="1:88" x14ac:dyDescent="0.3">
      <c r="A39" s="24" t="s">
        <v>75</v>
      </c>
      <c r="B39" s="25">
        <f>E34</f>
        <v>120800</v>
      </c>
      <c r="C39" s="26">
        <v>120537</v>
      </c>
    </row>
    <row r="43" spans="1:88" ht="28.8" x14ac:dyDescent="0.3">
      <c r="A43" t="s">
        <v>76</v>
      </c>
      <c r="B43" s="4" t="s">
        <v>77</v>
      </c>
    </row>
    <row r="44" spans="1:88" ht="28.8" x14ac:dyDescent="0.3">
      <c r="A44" t="s">
        <v>78</v>
      </c>
      <c r="B44" s="4" t="s">
        <v>79</v>
      </c>
    </row>
  </sheetData>
  <mergeCells count="44">
    <mergeCell ref="M5:X5"/>
    <mergeCell ref="A6:E6"/>
    <mergeCell ref="F6:L6"/>
    <mergeCell ref="M6:X6"/>
    <mergeCell ref="A4:E4"/>
    <mergeCell ref="F4:L4"/>
    <mergeCell ref="M4:X4"/>
    <mergeCell ref="A5:E5"/>
    <mergeCell ref="F5:L5"/>
    <mergeCell ref="F7:L7"/>
    <mergeCell ref="A7:E7"/>
    <mergeCell ref="M7:X7"/>
    <mergeCell ref="A8:X8"/>
    <mergeCell ref="A9:A11"/>
    <mergeCell ref="B9:B11"/>
    <mergeCell ref="C9:C11"/>
    <mergeCell ref="D9:D11"/>
    <mergeCell ref="F9:F11"/>
    <mergeCell ref="G9:H9"/>
    <mergeCell ref="E10:E11"/>
    <mergeCell ref="G10:G11"/>
    <mergeCell ref="H10:H11"/>
    <mergeCell ref="I10:I11"/>
    <mergeCell ref="J10:J11"/>
    <mergeCell ref="U10:U11"/>
    <mergeCell ref="A1:X1"/>
    <mergeCell ref="A2:X2"/>
    <mergeCell ref="A3:E3"/>
    <mergeCell ref="F3:L3"/>
    <mergeCell ref="M3:X3"/>
    <mergeCell ref="V10:V11"/>
    <mergeCell ref="W10:W11"/>
    <mergeCell ref="X10:X11"/>
    <mergeCell ref="J9:X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1685bf-a591-4a7a-aebc-a6dc6a7449ec" xsi:nil="true"/>
    <lcf76f155ced4ddcb4097134ff3c332f xmlns="d3a6eb71-cf51-43a1-9b3d-8ad940beb79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8125F00F565584AA7332DCDF8551E0D" ma:contentTypeVersion="14" ma:contentTypeDescription="Új dokumentum létrehozása." ma:contentTypeScope="" ma:versionID="218474c81872cb53a87f5e124a3e90af">
  <xsd:schema xmlns:xsd="http://www.w3.org/2001/XMLSchema" xmlns:xs="http://www.w3.org/2001/XMLSchema" xmlns:p="http://schemas.microsoft.com/office/2006/metadata/properties" xmlns:ns2="d3a6eb71-cf51-43a1-9b3d-8ad940beb798" xmlns:ns3="b01685bf-a591-4a7a-aebc-a6dc6a7449ec" targetNamespace="http://schemas.microsoft.com/office/2006/metadata/properties" ma:root="true" ma:fieldsID="6393fbeb548829a12e61d5986234c558" ns2:_="" ns3:_="">
    <xsd:import namespace="d3a6eb71-cf51-43a1-9b3d-8ad940beb798"/>
    <xsd:import namespace="b01685bf-a591-4a7a-aebc-a6dc6a7449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eb71-cf51-43a1-9b3d-8ad940beb7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Képcímkék" ma:readOnly="false" ma:fieldId="{5cf76f15-5ced-4ddc-b409-7134ff3c332f}" ma:taxonomyMulti="true" ma:sspId="f4b387ca-4236-4033-bde9-9c00bf92b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685bf-a591-4a7a-aebc-a6dc6a7449e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ce6c8-4345-4d54-ab47-68d49ec5ea7d}" ma:internalName="TaxCatchAll" ma:showField="CatchAllData" ma:web="b01685bf-a591-4a7a-aebc-a6dc6a7449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Résztvevők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EDDBC5-DB3A-4154-9E12-4CB1C4A908D5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d3a6eb71-cf51-43a1-9b3d-8ad940beb798"/>
    <ds:schemaRef ds:uri="http://schemas.microsoft.com/office/2006/documentManagement/types"/>
    <ds:schemaRef ds:uri="b01685bf-a591-4a7a-aebc-a6dc6a7449e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31AC21-30B3-4BA5-9C00-A5B2A7E64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21AE58-08F9-49A6-9B31-22BA60977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6eb71-cf51-43a1-9b3d-8ad940beb798"/>
    <ds:schemaRef ds:uri="b01685bf-a591-4a7a-aebc-a6dc6a744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DRV_S_230 – Felújítás Pótlás</vt:lpstr>
    </vt:vector>
  </TitlesOfParts>
  <Company>Geometria Kft.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BTR</dc:title>
  <dc:creator>BTR Excel exporter</dc:creator>
  <cp:lastModifiedBy>User</cp:lastModifiedBy>
  <cp:revision/>
  <dcterms:created xsi:type="dcterms:W3CDTF">2016-02-26T10:14:38Z</dcterms:created>
  <dcterms:modified xsi:type="dcterms:W3CDTF">2023-09-01T06:57:59Z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0x0101001CF1C55AF383E04CA40D821FFC551BC0</vt:lpwstr>
  </property>
</Properties>
</file>