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7476" windowHeight="5868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6" i="1"/>
  <c r="N6" i="1" s="1"/>
  <c r="I24" i="1"/>
  <c r="K24" i="1"/>
  <c r="M24" i="1"/>
  <c r="L24" i="1" l="1"/>
  <c r="H24" i="1"/>
  <c r="F24" i="1"/>
  <c r="E24" i="1"/>
  <c r="C24" i="1" l="1"/>
  <c r="B24" i="1"/>
  <c r="J23" i="1"/>
  <c r="N23" i="1" s="1"/>
  <c r="G23" i="1"/>
  <c r="J22" i="1"/>
  <c r="N22" i="1" s="1"/>
  <c r="G22" i="1"/>
  <c r="D22" i="1"/>
  <c r="J21" i="1"/>
  <c r="D21" i="1"/>
  <c r="M20" i="1"/>
  <c r="J20" i="1"/>
  <c r="G20" i="1"/>
  <c r="D20" i="1"/>
  <c r="J19" i="1"/>
  <c r="N19" i="1" s="1"/>
  <c r="G19" i="1"/>
  <c r="J18" i="1"/>
  <c r="N18" i="1" s="1"/>
  <c r="G18" i="1"/>
  <c r="N17" i="1"/>
  <c r="J17" i="1"/>
  <c r="G17" i="1"/>
  <c r="D17" i="1"/>
  <c r="N16" i="1"/>
  <c r="J16" i="1"/>
  <c r="G16" i="1"/>
  <c r="D16" i="1"/>
  <c r="N15" i="1"/>
  <c r="J15" i="1"/>
  <c r="G15" i="1"/>
  <c r="D15" i="1"/>
  <c r="N14" i="1"/>
  <c r="J14" i="1"/>
  <c r="G14" i="1"/>
  <c r="D14" i="1"/>
  <c r="N13" i="1"/>
  <c r="J13" i="1"/>
  <c r="G13" i="1"/>
  <c r="D13" i="1"/>
  <c r="N12" i="1"/>
  <c r="J12" i="1"/>
  <c r="G12" i="1"/>
  <c r="D12" i="1"/>
  <c r="N11" i="1"/>
  <c r="J11" i="1"/>
  <c r="G11" i="1"/>
  <c r="D11" i="1"/>
  <c r="N10" i="1"/>
  <c r="J10" i="1"/>
  <c r="G10" i="1"/>
  <c r="D10" i="1"/>
  <c r="N9" i="1"/>
  <c r="J9" i="1"/>
  <c r="G9" i="1"/>
  <c r="D9" i="1"/>
  <c r="N8" i="1"/>
  <c r="J8" i="1"/>
  <c r="G8" i="1"/>
  <c r="D8" i="1"/>
  <c r="N7" i="1"/>
  <c r="J7" i="1"/>
  <c r="G7" i="1"/>
  <c r="D7" i="1"/>
  <c r="M6" i="1"/>
  <c r="G6" i="1"/>
  <c r="D6" i="1"/>
  <c r="J5" i="1"/>
  <c r="N5" i="1" s="1"/>
  <c r="G5" i="1"/>
  <c r="D5" i="1"/>
  <c r="M4" i="1"/>
  <c r="J4" i="1"/>
  <c r="G4" i="1"/>
  <c r="G24" i="1" s="1"/>
  <c r="D4" i="1"/>
  <c r="D24" i="1" s="1"/>
  <c r="N21" i="1" l="1"/>
  <c r="J24" i="1"/>
  <c r="N24" i="1" s="1"/>
  <c r="N4" i="1"/>
  <c r="N20" i="1"/>
</calcChain>
</file>

<file path=xl/sharedStrings.xml><?xml version="1.0" encoding="utf-8"?>
<sst xmlns="http://schemas.openxmlformats.org/spreadsheetml/2006/main" count="95" uniqueCount="29">
  <si>
    <t>Június</t>
  </si>
  <si>
    <t>Augusztus</t>
  </si>
  <si>
    <t>Július</t>
  </si>
  <si>
    <t>Szeptember</t>
  </si>
  <si>
    <t>Darabszám összesítés</t>
  </si>
  <si>
    <t>Összesen</t>
  </si>
  <si>
    <t>összesen</t>
  </si>
  <si>
    <t>mindösszesen</t>
  </si>
  <si>
    <t>1. Felnőtt napijegy</t>
  </si>
  <si>
    <t>2. Gyermek napi</t>
  </si>
  <si>
    <t>3. Diák, nyugdíjas napi</t>
  </si>
  <si>
    <t>4. Felnőtt heti</t>
  </si>
  <si>
    <t>5. Gyermek heti</t>
  </si>
  <si>
    <t>6. Diák, nyugdíjas heti</t>
  </si>
  <si>
    <t>7. Felnőtt idény</t>
  </si>
  <si>
    <t xml:space="preserve"> 8. Gyermek idény</t>
  </si>
  <si>
    <t>9. Diák, nyugdíjas idény</t>
  </si>
  <si>
    <t>10. Felnőtt 50 %</t>
  </si>
  <si>
    <t>11. Gyermek 50 %</t>
  </si>
  <si>
    <t>12. Diák, nyugdíjas 50 %</t>
  </si>
  <si>
    <t>26. Felnőtt IFA</t>
  </si>
  <si>
    <t>27. Diák, nyugdíjas IFA</t>
  </si>
  <si>
    <t>28. Felnőtt heti IFA</t>
  </si>
  <si>
    <t>29. Diák, nyugdíjas heti IFA</t>
  </si>
  <si>
    <t>30. Családi</t>
  </si>
  <si>
    <t>31. Családi IFA</t>
  </si>
  <si>
    <t>32. Családi heti</t>
  </si>
  <si>
    <t>33. Családi heti IFA</t>
  </si>
  <si>
    <t>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</si>
</sst>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A2" workbookViewId="0">
      <selection activeCell="J21" sqref="J21"/>
    </sheetView>
  </sheetViews>
  <sheetFormatPr defaultRowHeight="14.4" x14ac:dyDescent="0.3"/>
  <cols>
    <col min="1" max="1" width="24.5546875" customWidth="1"/>
    <col min="2" max="3" width="6.5546875" customWidth="1"/>
    <col min="4" max="4" width="9" customWidth="1"/>
    <col min="5" max="6" width="6.5546875" customWidth="1"/>
    <col min="8" max="9" width="6.5546875" customWidth="1"/>
    <col min="11" max="11" width="6.6640625" customWidth="1"/>
    <col min="12" max="12" width="6.5546875" customWidth="1"/>
    <col min="14" max="14" width="13.5546875" customWidth="1"/>
  </cols>
  <sheetData>
    <row r="1" spans="1:14" ht="15" thickBot="1" x14ac:dyDescent="0.35">
      <c r="A1" s="23" t="s">
        <v>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1:14" ht="15" thickBot="1" x14ac:dyDescent="0.35">
      <c r="A2" s="5"/>
      <c r="B2" s="26" t="s">
        <v>0</v>
      </c>
      <c r="C2" s="27"/>
      <c r="D2" s="28"/>
      <c r="E2" s="23" t="s">
        <v>2</v>
      </c>
      <c r="F2" s="24"/>
      <c r="G2" s="25"/>
      <c r="H2" s="23" t="s">
        <v>1</v>
      </c>
      <c r="I2" s="24"/>
      <c r="J2" s="25"/>
      <c r="K2" s="23" t="s">
        <v>3</v>
      </c>
      <c r="L2" s="24"/>
      <c r="M2" s="25"/>
      <c r="N2" s="5"/>
    </row>
    <row r="3" spans="1:14" ht="15" thickBot="1" x14ac:dyDescent="0.35">
      <c r="A3" s="2"/>
      <c r="B3" s="2">
        <v>1</v>
      </c>
      <c r="C3" s="3">
        <v>2</v>
      </c>
      <c r="D3" s="5" t="s">
        <v>6</v>
      </c>
      <c r="E3" s="4">
        <v>1</v>
      </c>
      <c r="F3" s="3">
        <v>2</v>
      </c>
      <c r="G3" s="5" t="s">
        <v>6</v>
      </c>
      <c r="H3" s="4">
        <v>1</v>
      </c>
      <c r="I3" s="3">
        <v>2</v>
      </c>
      <c r="J3" s="5" t="s">
        <v>6</v>
      </c>
      <c r="K3" s="4">
        <v>1</v>
      </c>
      <c r="L3" s="3">
        <v>2</v>
      </c>
      <c r="M3" s="5" t="s">
        <v>6</v>
      </c>
      <c r="N3" s="5" t="s">
        <v>7</v>
      </c>
    </row>
    <row r="4" spans="1:14" x14ac:dyDescent="0.3">
      <c r="A4" s="1" t="s">
        <v>8</v>
      </c>
      <c r="B4" s="1">
        <v>679</v>
      </c>
      <c r="C4" s="9">
        <v>95</v>
      </c>
      <c r="D4" s="10">
        <f>SUM(B4:C4)</f>
        <v>774</v>
      </c>
      <c r="E4" s="11">
        <v>6839</v>
      </c>
      <c r="F4" s="9">
        <v>1149</v>
      </c>
      <c r="G4" s="10">
        <f>SUM(E4:F4)</f>
        <v>7988</v>
      </c>
      <c r="H4" s="11">
        <v>9300</v>
      </c>
      <c r="I4" s="9">
        <v>1550</v>
      </c>
      <c r="J4" s="12">
        <f>SUM(H4:I4)</f>
        <v>10850</v>
      </c>
      <c r="K4" s="11">
        <v>38</v>
      </c>
      <c r="L4" s="9">
        <v>9</v>
      </c>
      <c r="M4" s="10">
        <f>SUM(K4:L4)</f>
        <v>47</v>
      </c>
      <c r="N4" s="10">
        <f>SUM(M4,J4,G4,D4)</f>
        <v>19659</v>
      </c>
    </row>
    <row r="5" spans="1:14" x14ac:dyDescent="0.3">
      <c r="A5" s="1" t="s">
        <v>9</v>
      </c>
      <c r="B5" s="1">
        <v>526</v>
      </c>
      <c r="C5" s="9">
        <v>130</v>
      </c>
      <c r="D5" s="13">
        <f>SUM(B5:C5)</f>
        <v>656</v>
      </c>
      <c r="E5" s="11">
        <v>2857</v>
      </c>
      <c r="F5" s="9">
        <v>1252</v>
      </c>
      <c r="G5" s="13">
        <f>SUM(E5:F5)</f>
        <v>4109</v>
      </c>
      <c r="H5" s="11">
        <v>2781</v>
      </c>
      <c r="I5" s="9">
        <v>1052</v>
      </c>
      <c r="J5" s="13">
        <f>SUM(H5:I5)</f>
        <v>3833</v>
      </c>
      <c r="K5" s="6" t="s">
        <v>28</v>
      </c>
      <c r="L5" s="7" t="s">
        <v>28</v>
      </c>
      <c r="M5" s="8" t="s">
        <v>28</v>
      </c>
      <c r="N5" s="13">
        <f>SUM(M5,J5,G5,D5)</f>
        <v>8598</v>
      </c>
    </row>
    <row r="6" spans="1:14" x14ac:dyDescent="0.3">
      <c r="A6" s="1" t="s">
        <v>10</v>
      </c>
      <c r="B6" s="1">
        <v>353</v>
      </c>
      <c r="C6" s="9">
        <v>106</v>
      </c>
      <c r="D6" s="13">
        <f t="shared" ref="D6:D11" si="0">SUM(B6,C6)</f>
        <v>459</v>
      </c>
      <c r="E6" s="11">
        <v>2718</v>
      </c>
      <c r="F6" s="9">
        <v>479</v>
      </c>
      <c r="G6" s="13">
        <f t="shared" ref="G6:G11" si="1">SUM(E6,F6)</f>
        <v>3197</v>
      </c>
      <c r="H6" s="11">
        <v>3895</v>
      </c>
      <c r="I6" s="9">
        <v>654</v>
      </c>
      <c r="J6" s="13">
        <f>SUM(H6:I6)</f>
        <v>4549</v>
      </c>
      <c r="K6" s="11">
        <v>9</v>
      </c>
      <c r="L6" s="9">
        <v>1</v>
      </c>
      <c r="M6" s="13">
        <f>SUM(K6:L6)</f>
        <v>10</v>
      </c>
      <c r="N6" s="13">
        <f>SUM(M6,J6,G6,D6)</f>
        <v>8215</v>
      </c>
    </row>
    <row r="7" spans="1:14" x14ac:dyDescent="0.3">
      <c r="A7" s="1" t="s">
        <v>11</v>
      </c>
      <c r="B7" s="1">
        <v>4</v>
      </c>
      <c r="C7" s="9">
        <v>4</v>
      </c>
      <c r="D7" s="13">
        <f t="shared" si="0"/>
        <v>8</v>
      </c>
      <c r="E7" s="11">
        <v>156</v>
      </c>
      <c r="F7" s="9">
        <v>35</v>
      </c>
      <c r="G7" s="13">
        <f t="shared" si="1"/>
        <v>191</v>
      </c>
      <c r="H7" s="11">
        <v>99</v>
      </c>
      <c r="I7" s="9">
        <v>32</v>
      </c>
      <c r="J7" s="13">
        <f>SUM(H7,I7)</f>
        <v>131</v>
      </c>
      <c r="K7" s="6" t="s">
        <v>28</v>
      </c>
      <c r="L7" s="6" t="s">
        <v>28</v>
      </c>
      <c r="M7" s="8" t="s">
        <v>28</v>
      </c>
      <c r="N7" s="13">
        <f>SUM(D7,G7,J7,M7)</f>
        <v>330</v>
      </c>
    </row>
    <row r="8" spans="1:14" x14ac:dyDescent="0.3">
      <c r="A8" s="1" t="s">
        <v>12</v>
      </c>
      <c r="B8" s="1">
        <v>21</v>
      </c>
      <c r="C8" s="9">
        <v>30</v>
      </c>
      <c r="D8" s="13">
        <f t="shared" si="0"/>
        <v>51</v>
      </c>
      <c r="E8" s="11">
        <v>747</v>
      </c>
      <c r="F8" s="9">
        <v>71</v>
      </c>
      <c r="G8" s="13">
        <f t="shared" si="1"/>
        <v>818</v>
      </c>
      <c r="H8" s="11">
        <v>38</v>
      </c>
      <c r="I8" s="9">
        <v>18</v>
      </c>
      <c r="J8" s="13">
        <f>SUM(H8,I8)</f>
        <v>56</v>
      </c>
      <c r="K8" s="6" t="s">
        <v>28</v>
      </c>
      <c r="L8" s="6" t="s">
        <v>28</v>
      </c>
      <c r="M8" s="8" t="s">
        <v>28</v>
      </c>
      <c r="N8" s="13">
        <f>SUM(D8,G8,J8,M8)</f>
        <v>925</v>
      </c>
    </row>
    <row r="9" spans="1:14" x14ac:dyDescent="0.3">
      <c r="A9" s="1" t="s">
        <v>13</v>
      </c>
      <c r="B9" s="1">
        <v>6</v>
      </c>
      <c r="C9" s="9">
        <v>2</v>
      </c>
      <c r="D9" s="13">
        <f t="shared" si="0"/>
        <v>8</v>
      </c>
      <c r="E9" s="11">
        <v>67</v>
      </c>
      <c r="F9" s="9">
        <v>24</v>
      </c>
      <c r="G9" s="13">
        <f t="shared" si="1"/>
        <v>91</v>
      </c>
      <c r="H9" s="11">
        <v>34</v>
      </c>
      <c r="I9" s="9">
        <v>20</v>
      </c>
      <c r="J9" s="13">
        <f>SUM(H9,I9)</f>
        <v>54</v>
      </c>
      <c r="K9" s="6" t="s">
        <v>28</v>
      </c>
      <c r="L9" s="6" t="s">
        <v>28</v>
      </c>
      <c r="M9" s="8" t="s">
        <v>28</v>
      </c>
      <c r="N9" s="13">
        <f>SUM(D9,G9,J9,M9)</f>
        <v>153</v>
      </c>
    </row>
    <row r="10" spans="1:14" x14ac:dyDescent="0.3">
      <c r="A10" s="1" t="s">
        <v>14</v>
      </c>
      <c r="B10" s="1">
        <v>112</v>
      </c>
      <c r="C10" s="9">
        <v>19</v>
      </c>
      <c r="D10" s="13">
        <f t="shared" si="0"/>
        <v>131</v>
      </c>
      <c r="E10" s="11">
        <v>115</v>
      </c>
      <c r="F10" s="9">
        <v>30</v>
      </c>
      <c r="G10" s="13">
        <f t="shared" si="1"/>
        <v>145</v>
      </c>
      <c r="H10" s="11">
        <v>3</v>
      </c>
      <c r="I10" s="9">
        <v>3</v>
      </c>
      <c r="J10" s="13">
        <f>SUM(H10,I10)</f>
        <v>6</v>
      </c>
      <c r="K10" s="6" t="s">
        <v>28</v>
      </c>
      <c r="L10" s="6" t="s">
        <v>28</v>
      </c>
      <c r="M10" s="8" t="s">
        <v>28</v>
      </c>
      <c r="N10" s="13">
        <f>SUM(D10,G10,J10,M10)</f>
        <v>282</v>
      </c>
    </row>
    <row r="11" spans="1:14" x14ac:dyDescent="0.3">
      <c r="A11" s="1" t="s">
        <v>15</v>
      </c>
      <c r="B11" s="1">
        <v>56</v>
      </c>
      <c r="C11" s="9">
        <v>15</v>
      </c>
      <c r="D11" s="13">
        <f t="shared" si="0"/>
        <v>71</v>
      </c>
      <c r="E11" s="11">
        <v>74</v>
      </c>
      <c r="F11" s="9">
        <v>26</v>
      </c>
      <c r="G11" s="13">
        <f t="shared" si="1"/>
        <v>100</v>
      </c>
      <c r="H11" s="11"/>
      <c r="I11" s="9">
        <v>2</v>
      </c>
      <c r="J11" s="13">
        <f>SUM(H11,I11)</f>
        <v>2</v>
      </c>
      <c r="K11" s="6" t="s">
        <v>28</v>
      </c>
      <c r="L11" s="6" t="s">
        <v>28</v>
      </c>
      <c r="M11" s="8" t="s">
        <v>28</v>
      </c>
      <c r="N11" s="13">
        <f>SUM(D11,G11,J11,M11)</f>
        <v>173</v>
      </c>
    </row>
    <row r="12" spans="1:14" x14ac:dyDescent="0.3">
      <c r="A12" s="1" t="s">
        <v>16</v>
      </c>
      <c r="B12" s="1">
        <v>72</v>
      </c>
      <c r="C12" s="9">
        <v>3</v>
      </c>
      <c r="D12" s="13">
        <f t="shared" ref="D12:D17" si="2">SUM(C12,B12)</f>
        <v>75</v>
      </c>
      <c r="E12" s="11">
        <v>42</v>
      </c>
      <c r="F12" s="9">
        <v>8</v>
      </c>
      <c r="G12" s="13">
        <f t="shared" ref="G12:G20" si="3">SUM(F12,E12)</f>
        <v>50</v>
      </c>
      <c r="H12" s="11">
        <v>3</v>
      </c>
      <c r="I12" s="9">
        <v>3</v>
      </c>
      <c r="J12" s="13">
        <f t="shared" ref="J12:J23" si="4">SUM(I12,H12)</f>
        <v>6</v>
      </c>
      <c r="K12" s="6" t="s">
        <v>28</v>
      </c>
      <c r="L12" s="6" t="s">
        <v>28</v>
      </c>
      <c r="M12" s="8" t="s">
        <v>28</v>
      </c>
      <c r="N12" s="13">
        <f t="shared" ref="N12:N23" si="5">SUM(M12,J12,G12,D12)</f>
        <v>131</v>
      </c>
    </row>
    <row r="13" spans="1:14" x14ac:dyDescent="0.3">
      <c r="A13" s="1" t="s">
        <v>17</v>
      </c>
      <c r="B13" s="1">
        <v>43</v>
      </c>
      <c r="C13" s="9">
        <v>7</v>
      </c>
      <c r="D13" s="13">
        <f t="shared" si="2"/>
        <v>50</v>
      </c>
      <c r="E13" s="11">
        <v>1279</v>
      </c>
      <c r="F13" s="9">
        <v>246</v>
      </c>
      <c r="G13" s="13">
        <f t="shared" si="3"/>
        <v>1525</v>
      </c>
      <c r="H13" s="11">
        <v>1521</v>
      </c>
      <c r="I13" s="9">
        <v>214</v>
      </c>
      <c r="J13" s="13">
        <f t="shared" si="4"/>
        <v>1735</v>
      </c>
      <c r="K13" s="6" t="s">
        <v>28</v>
      </c>
      <c r="L13" s="6" t="s">
        <v>28</v>
      </c>
      <c r="M13" s="8" t="s">
        <v>28</v>
      </c>
      <c r="N13" s="13">
        <f t="shared" si="5"/>
        <v>3310</v>
      </c>
    </row>
    <row r="14" spans="1:14" x14ac:dyDescent="0.3">
      <c r="A14" s="1" t="s">
        <v>18</v>
      </c>
      <c r="B14" s="1">
        <v>21</v>
      </c>
      <c r="C14" s="9">
        <v>3</v>
      </c>
      <c r="D14" s="13">
        <f t="shared" si="2"/>
        <v>24</v>
      </c>
      <c r="E14" s="11">
        <v>670</v>
      </c>
      <c r="F14" s="9">
        <v>154</v>
      </c>
      <c r="G14" s="13">
        <f t="shared" si="3"/>
        <v>824</v>
      </c>
      <c r="H14" s="11">
        <v>517</v>
      </c>
      <c r="I14" s="9">
        <v>128</v>
      </c>
      <c r="J14" s="13">
        <f t="shared" si="4"/>
        <v>645</v>
      </c>
      <c r="K14" s="6" t="s">
        <v>28</v>
      </c>
      <c r="L14" s="6" t="s">
        <v>28</v>
      </c>
      <c r="M14" s="8" t="s">
        <v>28</v>
      </c>
      <c r="N14" s="13">
        <f t="shared" si="5"/>
        <v>1493</v>
      </c>
    </row>
    <row r="15" spans="1:14" x14ac:dyDescent="0.3">
      <c r="A15" s="1" t="s">
        <v>19</v>
      </c>
      <c r="B15" s="1">
        <v>19</v>
      </c>
      <c r="C15" s="9">
        <v>5</v>
      </c>
      <c r="D15" s="13">
        <f t="shared" si="2"/>
        <v>24</v>
      </c>
      <c r="E15" s="11">
        <v>421</v>
      </c>
      <c r="F15" s="9">
        <v>36</v>
      </c>
      <c r="G15" s="13">
        <f t="shared" si="3"/>
        <v>457</v>
      </c>
      <c r="H15" s="11">
        <v>468</v>
      </c>
      <c r="I15" s="9">
        <v>31</v>
      </c>
      <c r="J15" s="13">
        <f t="shared" si="4"/>
        <v>499</v>
      </c>
      <c r="K15" s="6" t="s">
        <v>28</v>
      </c>
      <c r="L15" s="6" t="s">
        <v>28</v>
      </c>
      <c r="M15" s="8" t="s">
        <v>28</v>
      </c>
      <c r="N15" s="13">
        <f t="shared" si="5"/>
        <v>980</v>
      </c>
    </row>
    <row r="16" spans="1:14" x14ac:dyDescent="0.3">
      <c r="A16" s="1" t="s">
        <v>20</v>
      </c>
      <c r="B16" s="1">
        <v>16</v>
      </c>
      <c r="C16" s="9">
        <v>5</v>
      </c>
      <c r="D16" s="13">
        <f t="shared" si="2"/>
        <v>21</v>
      </c>
      <c r="E16" s="11">
        <v>472</v>
      </c>
      <c r="F16" s="9">
        <v>108</v>
      </c>
      <c r="G16" s="13">
        <f t="shared" si="3"/>
        <v>580</v>
      </c>
      <c r="H16" s="11">
        <v>640</v>
      </c>
      <c r="I16" s="9">
        <v>64</v>
      </c>
      <c r="J16" s="13">
        <f t="shared" si="4"/>
        <v>704</v>
      </c>
      <c r="K16" s="6" t="s">
        <v>28</v>
      </c>
      <c r="L16" s="6" t="s">
        <v>28</v>
      </c>
      <c r="M16" s="8" t="s">
        <v>28</v>
      </c>
      <c r="N16" s="13">
        <f t="shared" si="5"/>
        <v>1305</v>
      </c>
    </row>
    <row r="17" spans="1:14" x14ac:dyDescent="0.3">
      <c r="A17" s="1" t="s">
        <v>21</v>
      </c>
      <c r="B17" s="1">
        <v>3</v>
      </c>
      <c r="C17" s="9">
        <v>4</v>
      </c>
      <c r="D17" s="13">
        <f t="shared" si="2"/>
        <v>7</v>
      </c>
      <c r="E17" s="11">
        <v>102</v>
      </c>
      <c r="F17" s="9">
        <v>34</v>
      </c>
      <c r="G17" s="13">
        <f t="shared" si="3"/>
        <v>136</v>
      </c>
      <c r="H17" s="11">
        <v>168</v>
      </c>
      <c r="I17" s="9">
        <v>16</v>
      </c>
      <c r="J17" s="13">
        <f t="shared" si="4"/>
        <v>184</v>
      </c>
      <c r="K17" s="6" t="s">
        <v>28</v>
      </c>
      <c r="L17" s="6" t="s">
        <v>28</v>
      </c>
      <c r="M17" s="8" t="s">
        <v>28</v>
      </c>
      <c r="N17" s="13">
        <f t="shared" si="5"/>
        <v>327</v>
      </c>
    </row>
    <row r="18" spans="1:14" x14ac:dyDescent="0.3">
      <c r="A18" s="1" t="s">
        <v>22</v>
      </c>
      <c r="B18" s="6" t="s">
        <v>28</v>
      </c>
      <c r="C18" s="19" t="s">
        <v>28</v>
      </c>
      <c r="D18" s="8" t="s">
        <v>28</v>
      </c>
      <c r="E18" s="11">
        <v>13</v>
      </c>
      <c r="F18" s="9">
        <v>12</v>
      </c>
      <c r="G18" s="13">
        <f t="shared" si="3"/>
        <v>25</v>
      </c>
      <c r="H18" s="11">
        <v>11</v>
      </c>
      <c r="I18" s="6" t="s">
        <v>28</v>
      </c>
      <c r="J18" s="13">
        <f t="shared" si="4"/>
        <v>11</v>
      </c>
      <c r="K18" s="6" t="s">
        <v>28</v>
      </c>
      <c r="L18" s="6" t="s">
        <v>28</v>
      </c>
      <c r="M18" s="8" t="s">
        <v>28</v>
      </c>
      <c r="N18" s="13">
        <f t="shared" si="5"/>
        <v>36</v>
      </c>
    </row>
    <row r="19" spans="1:14" x14ac:dyDescent="0.3">
      <c r="A19" s="1" t="s">
        <v>23</v>
      </c>
      <c r="B19" s="6" t="s">
        <v>28</v>
      </c>
      <c r="C19" s="19" t="s">
        <v>28</v>
      </c>
      <c r="D19" s="8" t="s">
        <v>28</v>
      </c>
      <c r="E19" s="11">
        <v>1</v>
      </c>
      <c r="F19" s="9">
        <v>7</v>
      </c>
      <c r="G19" s="13">
        <f t="shared" si="3"/>
        <v>8</v>
      </c>
      <c r="H19" s="11">
        <v>3</v>
      </c>
      <c r="I19" s="9">
        <v>1</v>
      </c>
      <c r="J19" s="13">
        <f t="shared" si="4"/>
        <v>4</v>
      </c>
      <c r="K19" s="6" t="s">
        <v>28</v>
      </c>
      <c r="L19" s="6" t="s">
        <v>28</v>
      </c>
      <c r="M19" s="8" t="s">
        <v>28</v>
      </c>
      <c r="N19" s="13">
        <f t="shared" si="5"/>
        <v>12</v>
      </c>
    </row>
    <row r="20" spans="1:14" x14ac:dyDescent="0.3">
      <c r="A20" s="1" t="s">
        <v>24</v>
      </c>
      <c r="B20" s="1">
        <v>59</v>
      </c>
      <c r="C20" s="9">
        <v>11</v>
      </c>
      <c r="D20" s="13">
        <f>SUM(B20:C20)</f>
        <v>70</v>
      </c>
      <c r="E20" s="11">
        <v>844</v>
      </c>
      <c r="F20" s="9">
        <v>154</v>
      </c>
      <c r="G20" s="13">
        <f t="shared" si="3"/>
        <v>998</v>
      </c>
      <c r="H20" s="11">
        <v>1061</v>
      </c>
      <c r="I20" s="9">
        <v>194</v>
      </c>
      <c r="J20" s="13">
        <f t="shared" si="4"/>
        <v>1255</v>
      </c>
      <c r="K20" s="11">
        <v>4</v>
      </c>
      <c r="L20" s="6" t="s">
        <v>28</v>
      </c>
      <c r="M20" s="13">
        <f>SUM(K20:L20)</f>
        <v>4</v>
      </c>
      <c r="N20" s="13">
        <f t="shared" si="5"/>
        <v>2327</v>
      </c>
    </row>
    <row r="21" spans="1:14" x14ac:dyDescent="0.3">
      <c r="A21" s="1" t="s">
        <v>25</v>
      </c>
      <c r="B21" s="1">
        <v>2</v>
      </c>
      <c r="C21" s="7" t="s">
        <v>28</v>
      </c>
      <c r="D21" s="13">
        <f>SUM(B21:C21)</f>
        <v>2</v>
      </c>
      <c r="E21" s="11">
        <v>45</v>
      </c>
      <c r="F21" s="9">
        <v>9</v>
      </c>
      <c r="G21" s="13">
        <f>SUM(F21,E21)</f>
        <v>54</v>
      </c>
      <c r="H21" s="11">
        <v>58</v>
      </c>
      <c r="I21" s="7">
        <v>4</v>
      </c>
      <c r="J21" s="13">
        <f t="shared" si="4"/>
        <v>62</v>
      </c>
      <c r="K21" s="6" t="s">
        <v>28</v>
      </c>
      <c r="L21" s="6" t="s">
        <v>28</v>
      </c>
      <c r="M21" s="8" t="s">
        <v>28</v>
      </c>
      <c r="N21" s="13">
        <f t="shared" si="5"/>
        <v>118</v>
      </c>
    </row>
    <row r="22" spans="1:14" x14ac:dyDescent="0.3">
      <c r="A22" s="1" t="s">
        <v>26</v>
      </c>
      <c r="B22" s="1">
        <v>3</v>
      </c>
      <c r="C22" s="9">
        <v>1</v>
      </c>
      <c r="D22" s="13">
        <f>SUM(C22,B22)</f>
        <v>4</v>
      </c>
      <c r="E22" s="11">
        <v>21</v>
      </c>
      <c r="F22" s="9">
        <v>2</v>
      </c>
      <c r="G22" s="13">
        <f>SUM(F22,E22)</f>
        <v>23</v>
      </c>
      <c r="H22" s="11">
        <v>12</v>
      </c>
      <c r="I22" s="9">
        <v>2</v>
      </c>
      <c r="J22" s="13">
        <f t="shared" si="4"/>
        <v>14</v>
      </c>
      <c r="K22" s="6" t="s">
        <v>28</v>
      </c>
      <c r="L22" s="6" t="s">
        <v>28</v>
      </c>
      <c r="M22" s="8" t="s">
        <v>28</v>
      </c>
      <c r="N22" s="13">
        <f t="shared" si="5"/>
        <v>41</v>
      </c>
    </row>
    <row r="23" spans="1:14" ht="15" thickBot="1" x14ac:dyDescent="0.35">
      <c r="A23" s="14" t="s">
        <v>27</v>
      </c>
      <c r="B23" s="21" t="s">
        <v>28</v>
      </c>
      <c r="C23" s="21" t="s">
        <v>28</v>
      </c>
      <c r="D23" s="22" t="s">
        <v>28</v>
      </c>
      <c r="E23" s="17">
        <v>7</v>
      </c>
      <c r="F23" s="20" t="s">
        <v>28</v>
      </c>
      <c r="G23" s="16">
        <f>SUM(F23,E23)</f>
        <v>7</v>
      </c>
      <c r="H23" s="17">
        <v>3</v>
      </c>
      <c r="I23" s="15">
        <v>1</v>
      </c>
      <c r="J23" s="16">
        <f t="shared" si="4"/>
        <v>4</v>
      </c>
      <c r="K23" s="6" t="s">
        <v>28</v>
      </c>
      <c r="L23" s="6" t="s">
        <v>28</v>
      </c>
      <c r="M23" s="8" t="s">
        <v>28</v>
      </c>
      <c r="N23" s="16">
        <f t="shared" si="5"/>
        <v>11</v>
      </c>
    </row>
    <row r="24" spans="1:14" ht="15" thickBot="1" x14ac:dyDescent="0.35">
      <c r="A24" s="1" t="s">
        <v>5</v>
      </c>
      <c r="B24" s="14">
        <f t="shared" ref="B24:L24" si="6">SUM(B4:B23)</f>
        <v>1995</v>
      </c>
      <c r="C24" s="15">
        <f t="shared" si="6"/>
        <v>440</v>
      </c>
      <c r="D24" s="18">
        <f t="shared" si="6"/>
        <v>2435</v>
      </c>
      <c r="E24" s="17">
        <f t="shared" si="6"/>
        <v>17490</v>
      </c>
      <c r="F24" s="15">
        <f t="shared" si="6"/>
        <v>3836</v>
      </c>
      <c r="G24" s="18">
        <f t="shared" si="6"/>
        <v>21326</v>
      </c>
      <c r="H24" s="17">
        <f t="shared" si="6"/>
        <v>20615</v>
      </c>
      <c r="I24" s="15">
        <f>SUM(I4:I23)</f>
        <v>3989</v>
      </c>
      <c r="J24" s="18">
        <f>SUM(J4:J23)</f>
        <v>24604</v>
      </c>
      <c r="K24" s="17">
        <f>SUM(K4:K23)</f>
        <v>51</v>
      </c>
      <c r="L24" s="15">
        <f t="shared" si="6"/>
        <v>10</v>
      </c>
      <c r="M24" s="18">
        <f>SUM(M4:M23)</f>
        <v>61</v>
      </c>
      <c r="N24" s="18">
        <f>SUM(M24,J24,G24,D24)</f>
        <v>48426</v>
      </c>
    </row>
  </sheetData>
  <mergeCells count="5">
    <mergeCell ref="A1:N1"/>
    <mergeCell ref="B2:D2"/>
    <mergeCell ref="E2:G2"/>
    <mergeCell ref="H2:J2"/>
    <mergeCell ref="K2:M2"/>
  </mergeCells>
  <pageMargins left="0.7" right="0.7" top="0.75" bottom="0.75" header="0.3" footer="0.3"/>
  <pageSetup paperSize="9" orientation="landscape" r:id="rId1"/>
  <ignoredErrors>
    <ignoredError sqref="E24 H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2018-09-10T09:25:11Z</cp:lastPrinted>
  <dcterms:created xsi:type="dcterms:W3CDTF">2018-09-10T07:12:10Z</dcterms:created>
  <dcterms:modified xsi:type="dcterms:W3CDTF">2018-09-21T12:09:26Z</dcterms:modified>
</cp:coreProperties>
</file>