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defaultThemeVersion="166925"/>
  <mc:AlternateContent xmlns:mc="http://schemas.openxmlformats.org/markup-compatibility/2006">
    <mc:Choice Requires="x15">
      <x15ac:absPath xmlns:x15ac="http://schemas.microsoft.com/office/spreadsheetml/2010/11/ac" url="C:\Régi Iratok\ÖNKORMÁNYZAT-KONCZ IMRE\ANYAGOK\ANYAGOK-2020-01\STRAND pályázat\Új mappa\"/>
    </mc:Choice>
  </mc:AlternateContent>
  <xr:revisionPtr revIDLastSave="0" documentId="13_ncr:1_{E5CA25DA-E483-467F-9683-4A8BAC6C46D6}" xr6:coauthVersionLast="45" xr6:coauthVersionMax="45" xr10:uidLastSave="{00000000-0000-0000-0000-000000000000}"/>
  <bookViews>
    <workbookView xWindow="-110" yWindow="-110" windowWidth="19420" windowHeight="10420" xr2:uid="{66945989-EAAF-4545-95E0-EFC155A94B67}"/>
  </bookViews>
  <sheets>
    <sheet name="Munk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5" i="1" l="1"/>
  <c r="I56" i="1"/>
  <c r="G61" i="1"/>
  <c r="I62" i="1"/>
  <c r="I160" i="1"/>
  <c r="G159" i="1"/>
  <c r="I154" i="1"/>
  <c r="G153" i="1"/>
  <c r="I148" i="1"/>
  <c r="G147" i="1"/>
  <c r="I140" i="1"/>
  <c r="G139" i="1"/>
  <c r="I134" i="1"/>
  <c r="G133" i="1"/>
  <c r="I128" i="1"/>
  <c r="G127" i="1"/>
  <c r="I120" i="1"/>
  <c r="G119" i="1"/>
  <c r="I109" i="1"/>
  <c r="G108" i="1"/>
  <c r="I100" i="1"/>
  <c r="G99" i="1"/>
  <c r="I92" i="1"/>
  <c r="G91" i="1"/>
  <c r="I84" i="1"/>
  <c r="G83" i="1"/>
  <c r="I76" i="1"/>
  <c r="G75" i="1"/>
  <c r="I69" i="1"/>
  <c r="G68" i="1"/>
  <c r="G162" i="1" l="1"/>
  <c r="I162" i="1"/>
  <c r="I24" i="1"/>
  <c r="G24" i="1"/>
  <c r="H25" i="1" s="1"/>
  <c r="H26" i="1" l="1"/>
  <c r="H27" i="1" s="1"/>
</calcChain>
</file>

<file path=xl/sharedStrings.xml><?xml version="1.0" encoding="utf-8"?>
<sst xmlns="http://schemas.openxmlformats.org/spreadsheetml/2006/main" count="142" uniqueCount="73">
  <si>
    <t>Költségvetés</t>
  </si>
  <si>
    <t>Megrendelő:</t>
  </si>
  <si>
    <t>Balatonakali Község Önkormányzata</t>
  </si>
  <si>
    <t>8243 Balatonakali</t>
  </si>
  <si>
    <t>Kossuth utca 45</t>
  </si>
  <si>
    <t>A munka leírása:</t>
  </si>
  <si>
    <t>Balatonakali, Strand vizesblokk felújítás elektromos munkái (1 épület)</t>
  </si>
  <si>
    <t>Anyagköltség</t>
  </si>
  <si>
    <t>Díjköltség</t>
  </si>
  <si>
    <t>Összesen:</t>
  </si>
  <si>
    <t xml:space="preserve">   Ft</t>
  </si>
  <si>
    <t>Általános forgalmi adó</t>
  </si>
  <si>
    <t>%   +</t>
  </si>
  <si>
    <t>Tételszám,tételszöveg,Mennyiség,Egységárak</t>
  </si>
  <si>
    <t xml:space="preserve">   1/</t>
  </si>
  <si>
    <t xml:space="preserve">71-000-431                    </t>
  </si>
  <si>
    <t xml:space="preserve"> Fényforrások és lámpatestek leszerelése</t>
  </si>
  <si>
    <t>Mennyiség:</t>
  </si>
  <si>
    <t xml:space="preserve">db      </t>
  </si>
  <si>
    <t>Anyag egységára:</t>
  </si>
  <si>
    <t>Díj egységára:</t>
  </si>
  <si>
    <t xml:space="preserve">   2/</t>
  </si>
  <si>
    <t xml:space="preserve">71-000-236                    </t>
  </si>
  <si>
    <t xml:space="preserve"> Kábel leszerelése tartószerkezetről, rögzítés nélkül</t>
  </si>
  <si>
    <t xml:space="preserve">m       </t>
  </si>
  <si>
    <t xml:space="preserve">   3/</t>
  </si>
  <si>
    <t xml:space="preserve">71-112-002-004-01-21104       </t>
  </si>
  <si>
    <t xml:space="preserve"> Hajlékony műanyag gégecső szerelése falon kívül, elágazó dobozokkal, GPVC </t>
  </si>
  <si>
    <t>tartók elhelyezésével 20,0 mm átm.</t>
  </si>
  <si>
    <t xml:space="preserve">   4/</t>
  </si>
  <si>
    <t xml:space="preserve">71-112-002-005-01-21104       </t>
  </si>
  <si>
    <t>tartók elhelyezésével 25,0 mm átm.</t>
  </si>
  <si>
    <t xml:space="preserve">   5/</t>
  </si>
  <si>
    <t xml:space="preserve">71-221-011-004-03-00141       </t>
  </si>
  <si>
    <t xml:space="preserve"> Kábelszerű vezeték elhelyezése 1-12 erű rézvezetővel, elágazó dobozokkal és </t>
  </si>
  <si>
    <t xml:space="preserve">kötésekkel, szigetelés ellenállás méréssel, előre beépített tartószerkezetre </t>
  </si>
  <si>
    <t>EURO-KÁBEL NYM-J 300/500 V (MBcu) PVC köpenyes rézvezeték 3 x  1,5 mm2</t>
  </si>
  <si>
    <t xml:space="preserve">   6/</t>
  </si>
  <si>
    <t xml:space="preserve">71-221-011-006-03-00141       </t>
  </si>
  <si>
    <t>EURO-KÁBEL NYM-J 300/500 V (MBcu) PVC köpenyes rézvezeték 3 x  2,5 mm2</t>
  </si>
  <si>
    <t xml:space="preserve">   7/</t>
  </si>
  <si>
    <t xml:space="preserve">71-221-011-021-03-00141       </t>
  </si>
  <si>
    <t>EURO-KÁBEL NYM-J 300/500 V (MBcu) PVC köpenyes rézvezeték 5 x  1,5 mm2</t>
  </si>
  <si>
    <t xml:space="preserve">   8/</t>
  </si>
  <si>
    <t xml:space="preserve">71-521-001-006-07-23104       </t>
  </si>
  <si>
    <t xml:space="preserve"> LEGRAND gyártmányú elosztók szerelése falon kívül vagy süllyesztve, </t>
  </si>
  <si>
    <t xml:space="preserve">főkapcsolóval, Fi relével, áramköri kismegszakítókal lakáselosztó falon kívüli, </t>
  </si>
  <si>
    <t>IP55 Kiselosztó Legr.2x12mod.FK.  601982</t>
  </si>
  <si>
    <t xml:space="preserve">   9/</t>
  </si>
  <si>
    <t xml:space="preserve">71-711-012-001-08-51121       </t>
  </si>
  <si>
    <t xml:space="preserve"> SIMOVILL gyártmányú por- és páramentes ledfénycsöves lámpatest  műanyag </t>
  </si>
  <si>
    <t>búrával, előre elkészített tartószerkezetre szerelve.</t>
  </si>
  <si>
    <t xml:space="preserve">  10/</t>
  </si>
  <si>
    <t xml:space="preserve">71-416-001-009-01-09411       </t>
  </si>
  <si>
    <t xml:space="preserve"> LEGRAND 2P+F földelt csatlakozóaljzat szerelése süllyesztetten, fészekvéséssel,</t>
  </si>
  <si>
    <t xml:space="preserve"> doboz elhelyezéssel, bekötéssel, keret nélkül, 16 A, 250 V, VALENA típusú </t>
  </si>
  <si>
    <t>mechanizmus fedéllel fehér színű 2p+F csapófedéllel, kat.szám:774422</t>
  </si>
  <si>
    <t xml:space="preserve">  11/</t>
  </si>
  <si>
    <t xml:space="preserve">71-001-001-001-01             </t>
  </si>
  <si>
    <t>Álmenyezetbe sülyesztet IP44 ledes lámpatest</t>
  </si>
  <si>
    <t xml:space="preserve">  12/</t>
  </si>
  <si>
    <t xml:space="preserve">71-001-001-001-02             </t>
  </si>
  <si>
    <t>Jelenlétérzékelő felszerelése</t>
  </si>
  <si>
    <t xml:space="preserve">  13/</t>
  </si>
  <si>
    <t xml:space="preserve">71-001-001-001-03             </t>
  </si>
  <si>
    <t>Külső mozgásérzékelők elhelyezése.</t>
  </si>
  <si>
    <t>Mozgásérz. Legr.360'FK.  IP55 48946</t>
  </si>
  <si>
    <t xml:space="preserve">  14/</t>
  </si>
  <si>
    <t xml:space="preserve">71-001-001-001-05             </t>
  </si>
  <si>
    <t>Mozgáskorlátozott WC vészjelző beszerelése</t>
  </si>
  <si>
    <t xml:space="preserve">  15/</t>
  </si>
  <si>
    <t xml:space="preserve">71-001-001-001-06             </t>
  </si>
  <si>
    <t>Kültéri ledes világítótestek felszerelése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</si>
</sst>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 ###\ ###\ ###\ ##0.00"/>
    <numFmt numFmtId="166" formatCode="###\ ###\ ###\ ###\ ##0"/>
  </numFmts>
  <fonts count="10">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i/>
      <sz val="20"/>
      <color theme="1"/>
      <name val="Ariel"/>
      <charset val="238"/>
    </font>
    <font>
      <b/>
      <i/>
      <sz val="10"/>
      <color theme="1"/>
      <name val="Ariel"/>
      <charset val="238"/>
    </font>
    <font>
      <b/>
      <sz val="12"/>
      <color theme="1"/>
      <name val="Calibri"/>
      <family val="2"/>
      <charset val="238"/>
      <scheme val="minor"/>
    </font>
    <font>
      <sz val="12"/>
      <color theme="1"/>
      <name val="Calibri"/>
      <family val="2"/>
      <charset val="238"/>
      <scheme val="minor"/>
    </font>
    <font>
      <b/>
      <i/>
      <sz val="12"/>
      <color theme="1"/>
      <name val="Calibri"/>
      <family val="2"/>
      <charset val="238"/>
      <scheme val="minor"/>
    </font>
    <font>
      <b/>
      <i/>
      <sz val="11"/>
      <color theme="1"/>
      <name val="Calibri"/>
      <family val="2"/>
      <charset val="238"/>
      <scheme val="minor"/>
    </font>
    <font>
      <b/>
      <i/>
      <sz val="11"/>
      <color rgb="FFFFFFFF"/>
      <name val="Calibri"/>
      <family val="2"/>
      <charset val="238"/>
      <scheme val="minor"/>
    </font>
  </fonts>
  <fills count="2">
    <fill>
      <patternFill patternType="none"/>
    </fill>
    <fill>
      <patternFill patternType="gray125"/>
    </fill>
  </fills>
  <borders count="5">
    <border>
      <left/>
      <right/>
      <top/>
      <bottom/>
      <diagonal/>
    </border>
    <border>
      <left/>
      <right/>
      <top/>
      <bottom style="double">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s>
  <cellStyleXfs count="1">
    <xf numFmtId="0" fontId="0" fillId="0" borderId="0"/>
  </cellStyleXfs>
  <cellXfs count="38">
    <xf numFmtId="0" fontId="0" fillId="0" borderId="0" xfId="0"/>
    <xf numFmtId="0" fontId="2" fillId="0" borderId="0" xfId="0" applyFont="1"/>
    <xf numFmtId="164" fontId="0" fillId="0" borderId="0" xfId="0" applyNumberFormat="1"/>
    <xf numFmtId="165" fontId="0" fillId="0" borderId="0" xfId="0" applyNumberFormat="1"/>
    <xf numFmtId="166" fontId="0" fillId="0" borderId="0" xfId="0" applyNumberFormat="1"/>
    <xf numFmtId="0" fontId="3" fillId="0" borderId="1" xfId="0" applyFont="1" applyBorder="1" applyAlignment="1">
      <alignment horizontal="center"/>
    </xf>
    <xf numFmtId="0" fontId="4" fillId="0" borderId="1" xfId="0" applyFont="1" applyBorder="1" applyAlignment="1">
      <alignment horizontal="center"/>
    </xf>
    <xf numFmtId="0" fontId="5" fillId="0" borderId="0" xfId="0" applyFont="1" applyAlignment="1">
      <alignment horizontal="left"/>
    </xf>
    <xf numFmtId="0" fontId="6" fillId="0" borderId="0" xfId="0" applyFont="1"/>
    <xf numFmtId="164" fontId="6" fillId="0" borderId="0" xfId="0" applyNumberFormat="1" applyFont="1"/>
    <xf numFmtId="165" fontId="6" fillId="0" borderId="0" xfId="0" applyNumberFormat="1" applyFont="1"/>
    <xf numFmtId="165" fontId="1" fillId="0" borderId="0" xfId="0" applyNumberFormat="1" applyFont="1"/>
    <xf numFmtId="0" fontId="7" fillId="0" borderId="0" xfId="0" applyFont="1" applyAlignment="1">
      <alignment horizontal="left"/>
    </xf>
    <xf numFmtId="164" fontId="6" fillId="0" borderId="0" xfId="0" applyNumberFormat="1" applyFont="1" applyAlignment="1">
      <alignment horizontal="left"/>
    </xf>
    <xf numFmtId="165" fontId="0" fillId="0" borderId="0" xfId="0" applyNumberFormat="1" applyAlignment="1">
      <alignment horizontal="left"/>
    </xf>
    <xf numFmtId="166" fontId="0" fillId="0" borderId="0" xfId="0" applyNumberFormat="1" applyAlignment="1">
      <alignment horizontal="left"/>
    </xf>
    <xf numFmtId="0" fontId="8" fillId="0" borderId="2" xfId="0" applyFont="1" applyBorder="1"/>
    <xf numFmtId="164" fontId="8" fillId="0" borderId="2" xfId="0" applyNumberFormat="1" applyFont="1" applyBorder="1"/>
    <xf numFmtId="165" fontId="8" fillId="0" borderId="2" xfId="0" applyNumberFormat="1" applyFont="1" applyBorder="1"/>
    <xf numFmtId="166" fontId="8" fillId="0" borderId="2" xfId="0" applyNumberFormat="1" applyFont="1" applyBorder="1"/>
    <xf numFmtId="166" fontId="9" fillId="0" borderId="2" xfId="0" applyNumberFormat="1" applyFont="1" applyBorder="1"/>
    <xf numFmtId="0" fontId="0" fillId="0" borderId="3" xfId="0" applyBorder="1"/>
    <xf numFmtId="0" fontId="1" fillId="0" borderId="3" xfId="0" applyFont="1" applyBorder="1"/>
    <xf numFmtId="164" fontId="0" fillId="0" borderId="3" xfId="0" applyNumberFormat="1" applyBorder="1"/>
    <xf numFmtId="165" fontId="0" fillId="0" borderId="3" xfId="0" applyNumberFormat="1" applyBorder="1"/>
    <xf numFmtId="166" fontId="0" fillId="0" borderId="3" xfId="0" applyNumberFormat="1" applyBorder="1"/>
    <xf numFmtId="0" fontId="1" fillId="0" borderId="0" xfId="0" applyFont="1"/>
    <xf numFmtId="0" fontId="0" fillId="0" borderId="4" xfId="0" applyBorder="1"/>
    <xf numFmtId="0" fontId="1" fillId="0" borderId="4" xfId="0" applyFont="1" applyBorder="1"/>
    <xf numFmtId="164" fontId="0" fillId="0" borderId="4" xfId="0" applyNumberFormat="1" applyBorder="1"/>
    <xf numFmtId="165" fontId="0" fillId="0" borderId="4" xfId="0" applyNumberFormat="1" applyBorder="1"/>
    <xf numFmtId="166" fontId="0" fillId="0" borderId="4" xfId="0" applyNumberFormat="1" applyBorder="1"/>
    <xf numFmtId="0" fontId="0" fillId="0" borderId="2" xfId="0" applyBorder="1"/>
    <xf numFmtId="164" fontId="0" fillId="0" borderId="2" xfId="0" applyNumberFormat="1" applyBorder="1"/>
    <xf numFmtId="165" fontId="0" fillId="0" borderId="2" xfId="0" applyNumberFormat="1" applyBorder="1"/>
    <xf numFmtId="166" fontId="0" fillId="0" borderId="2" xfId="0" applyNumberFormat="1" applyBorder="1"/>
    <xf numFmtId="0" fontId="8" fillId="0" borderId="0" xfId="0" applyFont="1"/>
    <xf numFmtId="166" fontId="8" fillId="0" borderId="0" xfId="0" applyNumberFormat="1" applyFont="1"/>
  </cellXfs>
  <cellStyles count="1">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12B603-DBC0-4BE5-8848-208E367A504D}">
  <dimension ref="A1:I162"/>
  <sheetViews>
    <sheetView tabSelected="1" view="pageBreakPreview" zoomScaleNormal="100" zoomScaleSheetLayoutView="100" workbookViewId="0">
      <selection activeCell="H55" sqref="H55"/>
    </sheetView>
  </sheetViews>
  <sheetFormatPr defaultRowHeight="14.5"/>
  <sheetData>
    <row r="1" spans="1:9">
      <c r="B1" s="1"/>
      <c r="C1" s="1"/>
      <c r="D1" s="2"/>
      <c r="E1" s="3"/>
      <c r="F1" s="3"/>
      <c r="G1" s="4"/>
      <c r="H1" s="4"/>
      <c r="I1" s="4"/>
    </row>
    <row r="2" spans="1:9" ht="25.5" thickBot="1">
      <c r="A2" s="5" t="s">
        <v>0</v>
      </c>
      <c r="B2" s="6"/>
      <c r="C2" s="6"/>
      <c r="D2" s="5"/>
      <c r="E2" s="5"/>
      <c r="F2" s="5"/>
      <c r="G2" s="5"/>
      <c r="H2" s="5"/>
      <c r="I2" s="5"/>
    </row>
    <row r="3" spans="1:9" ht="15" thickTop="1">
      <c r="B3" s="1"/>
      <c r="C3" s="1"/>
      <c r="D3" s="2"/>
      <c r="E3" s="3"/>
      <c r="F3" s="3"/>
      <c r="G3" s="4"/>
      <c r="H3" s="4"/>
      <c r="I3" s="4"/>
    </row>
    <row r="4" spans="1:9">
      <c r="B4" s="1"/>
      <c r="C4" s="1"/>
      <c r="D4" s="2"/>
      <c r="E4" s="3"/>
      <c r="F4" s="3"/>
      <c r="G4" s="4"/>
      <c r="H4" s="4"/>
      <c r="I4" s="4"/>
    </row>
    <row r="5" spans="1:9">
      <c r="B5" s="1"/>
      <c r="C5" s="1"/>
      <c r="D5" s="2"/>
      <c r="E5" s="3"/>
      <c r="F5" s="3"/>
      <c r="G5" s="4"/>
      <c r="H5" s="4"/>
      <c r="I5" s="4"/>
    </row>
    <row r="6" spans="1:9">
      <c r="B6" s="1"/>
      <c r="C6" s="1"/>
      <c r="D6" s="2"/>
      <c r="E6" s="3"/>
      <c r="F6" s="3"/>
      <c r="G6" s="4"/>
      <c r="H6" s="4"/>
      <c r="I6" s="4"/>
    </row>
    <row r="7" spans="1:9">
      <c r="B7" s="1"/>
      <c r="C7" s="1"/>
      <c r="D7" s="2"/>
      <c r="E7" s="3"/>
      <c r="F7" s="3"/>
      <c r="G7" s="4"/>
      <c r="H7" s="4"/>
      <c r="I7" s="4"/>
    </row>
    <row r="8" spans="1:9" ht="15.5">
      <c r="A8" s="7" t="s">
        <v>1</v>
      </c>
      <c r="B8" s="7"/>
      <c r="C8" s="8" t="s">
        <v>2</v>
      </c>
      <c r="D8" s="9"/>
      <c r="E8" s="10"/>
      <c r="F8" s="11"/>
      <c r="G8" s="4"/>
      <c r="H8" s="4"/>
      <c r="I8" s="4"/>
    </row>
    <row r="9" spans="1:9" ht="15.5">
      <c r="A9" s="8"/>
      <c r="B9" s="8"/>
      <c r="C9" s="8" t="s">
        <v>3</v>
      </c>
      <c r="D9" s="9"/>
      <c r="E9" s="10"/>
      <c r="F9" s="3"/>
      <c r="G9" s="4"/>
      <c r="H9" s="4"/>
      <c r="I9" s="4"/>
    </row>
    <row r="10" spans="1:9" ht="15.5">
      <c r="A10" s="8"/>
      <c r="B10" s="8"/>
      <c r="C10" s="8" t="s">
        <v>4</v>
      </c>
      <c r="D10" s="9"/>
      <c r="E10" s="10"/>
      <c r="F10" s="3"/>
      <c r="G10" s="4"/>
      <c r="H10" s="4"/>
      <c r="I10" s="4"/>
    </row>
    <row r="11" spans="1:9" ht="15.5">
      <c r="A11" s="8"/>
      <c r="B11" s="8"/>
      <c r="C11" s="8"/>
      <c r="D11" s="9"/>
      <c r="E11" s="10"/>
      <c r="F11" s="3"/>
      <c r="G11" s="4"/>
      <c r="H11" s="4"/>
      <c r="I11" s="4"/>
    </row>
    <row r="12" spans="1:9" ht="15.5">
      <c r="A12" s="8"/>
      <c r="B12" s="8"/>
      <c r="C12" s="8"/>
      <c r="D12" s="9"/>
      <c r="E12" s="10"/>
      <c r="F12" s="3"/>
      <c r="G12" s="4"/>
      <c r="H12" s="4"/>
      <c r="I12" s="4"/>
    </row>
    <row r="13" spans="1:9" ht="15.5">
      <c r="A13" s="8"/>
      <c r="B13" s="8"/>
      <c r="C13" s="8"/>
      <c r="D13" s="9"/>
      <c r="E13" s="10"/>
      <c r="F13" s="3"/>
      <c r="G13" s="4"/>
      <c r="H13" s="4"/>
      <c r="I13" s="4"/>
    </row>
    <row r="14" spans="1:9" ht="15.5">
      <c r="A14" s="8"/>
      <c r="B14" s="8"/>
      <c r="C14" s="8"/>
      <c r="D14" s="9"/>
      <c r="E14" s="10"/>
      <c r="F14" s="3"/>
      <c r="G14" s="4"/>
      <c r="H14" s="4"/>
      <c r="I14" s="4"/>
    </row>
    <row r="15" spans="1:9" ht="15.5">
      <c r="A15" s="12" t="s">
        <v>5</v>
      </c>
      <c r="B15" s="12"/>
      <c r="C15" s="13" t="s">
        <v>6</v>
      </c>
      <c r="D15" s="13"/>
      <c r="E15" s="13"/>
      <c r="F15" s="14"/>
      <c r="G15" s="15"/>
      <c r="H15" s="15"/>
      <c r="I15" s="15"/>
    </row>
    <row r="16" spans="1:9">
      <c r="D16" s="2"/>
      <c r="E16" s="3"/>
      <c r="F16" s="3"/>
      <c r="G16" s="4"/>
      <c r="H16" s="4"/>
      <c r="I16" s="4"/>
    </row>
    <row r="17" spans="1:9">
      <c r="D17" s="2"/>
      <c r="E17" s="3"/>
      <c r="F17" s="3"/>
      <c r="G17" s="4"/>
      <c r="H17" s="4"/>
      <c r="I17" s="4"/>
    </row>
    <row r="18" spans="1:9">
      <c r="D18" s="2"/>
      <c r="E18" s="3"/>
      <c r="F18" s="3"/>
      <c r="G18" s="4"/>
      <c r="H18" s="4"/>
      <c r="I18" s="4"/>
    </row>
    <row r="19" spans="1:9">
      <c r="D19" s="2"/>
      <c r="E19" s="3"/>
      <c r="F19" s="3"/>
      <c r="G19" s="4"/>
      <c r="H19" s="4"/>
      <c r="I19" s="4"/>
    </row>
    <row r="20" spans="1:9">
      <c r="D20" s="2"/>
      <c r="E20" s="3"/>
      <c r="F20" s="3"/>
      <c r="G20" s="4"/>
      <c r="H20" s="4"/>
      <c r="I20" s="4"/>
    </row>
    <row r="21" spans="1:9">
      <c r="D21" s="2"/>
      <c r="E21" s="3"/>
      <c r="F21" s="3"/>
      <c r="G21" s="4"/>
      <c r="H21" s="4"/>
      <c r="I21" s="4"/>
    </row>
    <row r="22" spans="1:9">
      <c r="D22" s="2"/>
      <c r="E22" s="3"/>
      <c r="F22" s="3"/>
      <c r="G22" s="4"/>
      <c r="H22" s="4"/>
      <c r="I22" s="4"/>
    </row>
    <row r="23" spans="1:9">
      <c r="A23" s="16"/>
      <c r="B23" s="16"/>
      <c r="C23" s="16"/>
      <c r="D23" s="17"/>
      <c r="E23" s="18"/>
      <c r="F23" s="18"/>
      <c r="G23" s="19" t="s">
        <v>7</v>
      </c>
      <c r="H23" s="20">
        <v>3500</v>
      </c>
      <c r="I23" s="19" t="s">
        <v>8</v>
      </c>
    </row>
    <row r="24" spans="1:9">
      <c r="A24" s="21"/>
      <c r="B24" s="22" t="s">
        <v>9</v>
      </c>
      <c r="C24" s="21"/>
      <c r="D24" s="23"/>
      <c r="E24" s="24"/>
      <c r="F24" s="24"/>
      <c r="G24" s="25">
        <f>ROUND(SUM(G51:G161),0)</f>
        <v>0</v>
      </c>
      <c r="H24" s="25"/>
      <c r="I24" s="25">
        <f>ROUND(SUM(I51:I161),0)</f>
        <v>0</v>
      </c>
    </row>
    <row r="25" spans="1:9">
      <c r="A25" s="21"/>
      <c r="B25" s="22" t="s">
        <v>9</v>
      </c>
      <c r="C25" s="21"/>
      <c r="D25" s="23"/>
      <c r="E25" s="24"/>
      <c r="F25" s="24"/>
      <c r="G25" s="25"/>
      <c r="H25" s="25">
        <f>ROUND(SUM(G24:G24)+SUM(H24:H24)+SUM(I24:I24),0)</f>
        <v>0</v>
      </c>
      <c r="I25" s="25" t="s">
        <v>10</v>
      </c>
    </row>
    <row r="26" spans="1:9">
      <c r="B26" s="26" t="s">
        <v>11</v>
      </c>
      <c r="D26" s="2"/>
      <c r="E26" s="3">
        <v>27</v>
      </c>
      <c r="F26" s="3" t="s">
        <v>12</v>
      </c>
      <c r="G26" s="4"/>
      <c r="H26" s="4">
        <f>ROUND(E26/100*(H25),0)</f>
        <v>0</v>
      </c>
      <c r="I26" s="4"/>
    </row>
    <row r="27" spans="1:9" ht="15" thickBot="1">
      <c r="A27" s="27"/>
      <c r="B27" s="28" t="s">
        <v>9</v>
      </c>
      <c r="C27" s="27"/>
      <c r="D27" s="29"/>
      <c r="E27" s="30"/>
      <c r="F27" s="30"/>
      <c r="G27" s="31"/>
      <c r="H27" s="31">
        <f>ROUND(SUM(H25:H26),0)</f>
        <v>0</v>
      </c>
      <c r="I27" s="31" t="s">
        <v>10</v>
      </c>
    </row>
    <row r="28" spans="1:9" ht="15" thickTop="1">
      <c r="D28" s="2"/>
      <c r="E28" s="3"/>
      <c r="F28" s="3"/>
      <c r="G28" s="4"/>
      <c r="H28" s="4"/>
      <c r="I28" s="4"/>
    </row>
    <row r="29" spans="1:9">
      <c r="D29" s="2"/>
      <c r="E29" s="3"/>
      <c r="F29" s="3"/>
      <c r="G29" s="4"/>
      <c r="H29" s="4"/>
      <c r="I29" s="4"/>
    </row>
    <row r="30" spans="1:9">
      <c r="D30" s="2"/>
      <c r="E30" s="3"/>
      <c r="F30" s="3"/>
      <c r="G30" s="4"/>
      <c r="H30" s="4"/>
      <c r="I30" s="4"/>
    </row>
    <row r="31" spans="1:9">
      <c r="D31" s="2"/>
      <c r="E31" s="3"/>
      <c r="F31" s="3"/>
      <c r="G31" s="4"/>
      <c r="H31" s="4"/>
      <c r="I31" s="4"/>
    </row>
    <row r="32" spans="1:9">
      <c r="D32" s="2"/>
      <c r="E32" s="3"/>
      <c r="F32" s="3"/>
      <c r="G32" s="4"/>
      <c r="H32" s="4"/>
      <c r="I32" s="4"/>
    </row>
    <row r="33" spans="4:9">
      <c r="D33" s="2"/>
      <c r="E33" s="3"/>
      <c r="F33" s="3"/>
      <c r="G33" s="4"/>
      <c r="H33" s="4"/>
      <c r="I33" s="4"/>
    </row>
    <row r="34" spans="4:9">
      <c r="D34" s="2"/>
      <c r="E34" s="3"/>
      <c r="F34" s="3"/>
      <c r="G34" s="4"/>
      <c r="H34" s="4"/>
      <c r="I34" s="4"/>
    </row>
    <row r="35" spans="4:9">
      <c r="D35" s="2"/>
      <c r="E35" s="3"/>
      <c r="F35" s="3"/>
      <c r="G35" s="4"/>
      <c r="H35" s="4"/>
      <c r="I35" s="4"/>
    </row>
    <row r="36" spans="4:9">
      <c r="D36" s="2"/>
      <c r="E36" s="3"/>
      <c r="F36" s="3"/>
      <c r="G36" s="4"/>
      <c r="H36" s="4"/>
      <c r="I36" s="4"/>
    </row>
    <row r="37" spans="4:9">
      <c r="D37" s="2"/>
      <c r="E37" s="3"/>
      <c r="F37" s="3"/>
      <c r="G37" s="4"/>
      <c r="H37" s="4"/>
      <c r="I37" s="4"/>
    </row>
    <row r="38" spans="4:9">
      <c r="D38" s="2"/>
      <c r="E38" s="3"/>
      <c r="F38" s="3"/>
      <c r="G38" s="4"/>
      <c r="H38" s="4"/>
      <c r="I38" s="4"/>
    </row>
    <row r="39" spans="4:9">
      <c r="D39" s="2"/>
      <c r="E39" s="3"/>
      <c r="F39" s="3"/>
      <c r="G39" s="4"/>
      <c r="H39" s="4"/>
      <c r="I39" s="4"/>
    </row>
    <row r="40" spans="4:9">
      <c r="D40" s="2"/>
      <c r="E40" s="3"/>
      <c r="F40" s="3"/>
      <c r="G40" s="4"/>
      <c r="H40" s="4"/>
      <c r="I40" s="4"/>
    </row>
    <row r="41" spans="4:9">
      <c r="D41" s="2"/>
      <c r="E41" s="3"/>
      <c r="F41" s="3"/>
      <c r="G41" s="4"/>
      <c r="H41" s="4"/>
      <c r="I41" s="4"/>
    </row>
    <row r="42" spans="4:9">
      <c r="D42" s="2"/>
      <c r="E42" s="3"/>
      <c r="F42" s="3"/>
      <c r="G42" s="4"/>
      <c r="H42" s="4"/>
      <c r="I42" s="4"/>
    </row>
    <row r="43" spans="4:9">
      <c r="D43" s="2"/>
      <c r="E43" s="3"/>
      <c r="F43" s="3"/>
      <c r="G43" s="4"/>
      <c r="H43" s="4"/>
      <c r="I43" s="4"/>
    </row>
    <row r="44" spans="4:9">
      <c r="D44" s="2"/>
      <c r="E44" s="3"/>
      <c r="F44" s="3"/>
      <c r="G44" s="4"/>
      <c r="H44" s="4"/>
      <c r="I44" s="4"/>
    </row>
    <row r="45" spans="4:9">
      <c r="D45" s="2"/>
      <c r="E45" s="3"/>
      <c r="F45" s="3"/>
      <c r="G45" s="4"/>
      <c r="H45" s="4"/>
      <c r="I45" s="4"/>
    </row>
    <row r="46" spans="4:9">
      <c r="D46" s="2"/>
      <c r="E46" s="3"/>
      <c r="F46" s="3"/>
      <c r="G46" s="4"/>
      <c r="H46" s="4"/>
      <c r="I46" s="4"/>
    </row>
    <row r="47" spans="4:9">
      <c r="D47" s="2"/>
      <c r="E47" s="3"/>
      <c r="F47" s="3"/>
      <c r="G47" s="4"/>
      <c r="H47" s="4"/>
      <c r="I47" s="4"/>
    </row>
    <row r="48" spans="4:9">
      <c r="D48" s="2"/>
      <c r="E48" s="3"/>
      <c r="F48" s="3"/>
      <c r="G48" s="4"/>
      <c r="H48" s="4"/>
      <c r="I48" s="4"/>
    </row>
    <row r="49" spans="1:9">
      <c r="D49" s="2"/>
      <c r="E49" s="3"/>
      <c r="F49" s="3"/>
      <c r="G49" s="4"/>
      <c r="H49" s="4"/>
      <c r="I49" s="4"/>
    </row>
    <row r="50" spans="1:9">
      <c r="A50" s="32"/>
      <c r="B50" s="16" t="s">
        <v>13</v>
      </c>
      <c r="C50" s="32"/>
      <c r="D50" s="33"/>
      <c r="E50" s="34"/>
      <c r="F50" s="34"/>
      <c r="G50" s="19" t="s">
        <v>7</v>
      </c>
      <c r="H50" s="35"/>
      <c r="I50" s="19" t="s">
        <v>8</v>
      </c>
    </row>
    <row r="51" spans="1:9">
      <c r="D51" s="2"/>
      <c r="E51" s="3"/>
      <c r="F51" s="3"/>
      <c r="G51" s="4"/>
      <c r="H51" s="4"/>
      <c r="I51" s="4"/>
    </row>
    <row r="52" spans="1:9">
      <c r="A52" t="s">
        <v>14</v>
      </c>
      <c r="B52" s="26" t="s">
        <v>15</v>
      </c>
      <c r="D52" s="2"/>
      <c r="E52" s="3"/>
      <c r="F52" s="3"/>
      <c r="G52" s="4"/>
      <c r="H52" s="4"/>
      <c r="I52" s="4"/>
    </row>
    <row r="53" spans="1:9">
      <c r="B53" t="s">
        <v>16</v>
      </c>
      <c r="D53" s="2"/>
      <c r="E53" s="3"/>
      <c r="F53" s="3"/>
      <c r="G53" s="4"/>
      <c r="H53" s="4"/>
      <c r="I53" s="4"/>
    </row>
    <row r="54" spans="1:9">
      <c r="B54" t="s">
        <v>17</v>
      </c>
      <c r="D54" s="2">
        <v>10</v>
      </c>
      <c r="E54" s="3" t="s">
        <v>18</v>
      </c>
      <c r="F54" s="3"/>
      <c r="G54" s="4"/>
      <c r="H54" s="4"/>
      <c r="I54" s="4"/>
    </row>
    <row r="55" spans="1:9">
      <c r="C55" t="s">
        <v>19</v>
      </c>
      <c r="D55" s="2"/>
      <c r="E55" s="3"/>
      <c r="F55" s="3"/>
      <c r="G55" s="4">
        <f>ROUND(D54*(F55),0)</f>
        <v>0</v>
      </c>
      <c r="H55" s="4"/>
      <c r="I55" s="4"/>
    </row>
    <row r="56" spans="1:9">
      <c r="C56" t="s">
        <v>20</v>
      </c>
      <c r="D56" s="2"/>
      <c r="E56" s="3"/>
      <c r="F56" s="3"/>
      <c r="G56" s="4"/>
      <c r="H56" s="4"/>
      <c r="I56" s="4">
        <f>ROUND(D54*(F56),0)</f>
        <v>0</v>
      </c>
    </row>
    <row r="57" spans="1:9">
      <c r="D57" s="2"/>
      <c r="E57" s="3"/>
      <c r="F57" s="3"/>
      <c r="G57" s="4"/>
      <c r="H57" s="4"/>
      <c r="I57" s="4"/>
    </row>
    <row r="58" spans="1:9">
      <c r="A58" t="s">
        <v>21</v>
      </c>
      <c r="B58" s="26" t="s">
        <v>22</v>
      </c>
      <c r="D58" s="2"/>
      <c r="E58" s="3"/>
      <c r="F58" s="3"/>
      <c r="G58" s="4"/>
      <c r="H58" s="4"/>
      <c r="I58" s="4"/>
    </row>
    <row r="59" spans="1:9">
      <c r="B59" t="s">
        <v>23</v>
      </c>
      <c r="D59" s="2"/>
      <c r="E59" s="3"/>
      <c r="F59" s="3"/>
      <c r="G59" s="4"/>
      <c r="H59" s="4"/>
      <c r="I59" s="4"/>
    </row>
    <row r="60" spans="1:9">
      <c r="B60" t="s">
        <v>17</v>
      </c>
      <c r="D60" s="2">
        <v>150</v>
      </c>
      <c r="E60" s="3" t="s">
        <v>24</v>
      </c>
      <c r="F60" s="3"/>
      <c r="G60" s="4"/>
      <c r="H60" s="4"/>
      <c r="I60" s="4"/>
    </row>
    <row r="61" spans="1:9">
      <c r="C61" t="s">
        <v>19</v>
      </c>
      <c r="D61" s="2"/>
      <c r="E61" s="3"/>
      <c r="F61" s="3"/>
      <c r="G61" s="4">
        <f>ROUND(D60*(F61),0)</f>
        <v>0</v>
      </c>
      <c r="H61" s="4"/>
      <c r="I61" s="4"/>
    </row>
    <row r="62" spans="1:9">
      <c r="C62" t="s">
        <v>20</v>
      </c>
      <c r="D62" s="2"/>
      <c r="E62" s="3"/>
      <c r="F62" s="3"/>
      <c r="G62" s="4"/>
      <c r="H62" s="4"/>
      <c r="I62" s="4">
        <f>ROUND(D60*(F62),0)</f>
        <v>0</v>
      </c>
    </row>
    <row r="63" spans="1:9">
      <c r="D63" s="2"/>
      <c r="E63" s="3"/>
      <c r="F63" s="3"/>
      <c r="G63" s="4"/>
      <c r="H63" s="4"/>
      <c r="I63" s="4"/>
    </row>
    <row r="64" spans="1:9">
      <c r="A64" t="s">
        <v>25</v>
      </c>
      <c r="B64" s="26" t="s">
        <v>26</v>
      </c>
      <c r="D64" s="2"/>
      <c r="E64" s="3"/>
      <c r="F64" s="3"/>
      <c r="G64" s="4"/>
      <c r="H64" s="4"/>
      <c r="I64" s="4"/>
    </row>
    <row r="65" spans="1:9">
      <c r="B65" t="s">
        <v>27</v>
      </c>
      <c r="D65" s="2"/>
      <c r="E65" s="3"/>
      <c r="F65" s="3"/>
      <c r="G65" s="4"/>
      <c r="H65" s="4"/>
      <c r="I65" s="4"/>
    </row>
    <row r="66" spans="1:9">
      <c r="B66" t="s">
        <v>28</v>
      </c>
      <c r="D66" s="2"/>
      <c r="E66" s="3"/>
      <c r="F66" s="3"/>
      <c r="G66" s="4"/>
      <c r="H66" s="4"/>
      <c r="I66" s="4"/>
    </row>
    <row r="67" spans="1:9">
      <c r="B67" t="s">
        <v>17</v>
      </c>
      <c r="D67" s="2">
        <v>155</v>
      </c>
      <c r="E67" s="3" t="s">
        <v>24</v>
      </c>
      <c r="F67" s="3"/>
      <c r="G67" s="4"/>
      <c r="H67" s="4"/>
      <c r="I67" s="4"/>
    </row>
    <row r="68" spans="1:9">
      <c r="C68" t="s">
        <v>19</v>
      </c>
      <c r="D68" s="2"/>
      <c r="E68" s="3"/>
      <c r="F68" s="3"/>
      <c r="G68" s="4">
        <f>ROUND(D67*(F68),0)</f>
        <v>0</v>
      </c>
      <c r="H68" s="4"/>
      <c r="I68" s="4"/>
    </row>
    <row r="69" spans="1:9">
      <c r="C69" t="s">
        <v>20</v>
      </c>
      <c r="D69" s="2"/>
      <c r="E69" s="3"/>
      <c r="F69" s="3"/>
      <c r="G69" s="4"/>
      <c r="H69" s="4"/>
      <c r="I69" s="4">
        <f>ROUND(D67*(F69),0)</f>
        <v>0</v>
      </c>
    </row>
    <row r="70" spans="1:9">
      <c r="D70" s="2"/>
      <c r="E70" s="3"/>
      <c r="F70" s="3"/>
      <c r="G70" s="4"/>
      <c r="H70" s="4"/>
      <c r="I70" s="4"/>
    </row>
    <row r="71" spans="1:9">
      <c r="A71" t="s">
        <v>29</v>
      </c>
      <c r="B71" s="26" t="s">
        <v>30</v>
      </c>
      <c r="D71" s="2"/>
      <c r="E71" s="3"/>
      <c r="F71" s="3"/>
      <c r="G71" s="4"/>
      <c r="H71" s="4"/>
      <c r="I71" s="4"/>
    </row>
    <row r="72" spans="1:9">
      <c r="B72" t="s">
        <v>27</v>
      </c>
      <c r="D72" s="2"/>
      <c r="E72" s="3"/>
      <c r="F72" s="3"/>
      <c r="G72" s="4"/>
      <c r="H72" s="4"/>
      <c r="I72" s="4"/>
    </row>
    <row r="73" spans="1:9">
      <c r="B73" t="s">
        <v>31</v>
      </c>
      <c r="D73" s="2"/>
      <c r="E73" s="3"/>
      <c r="F73" s="3"/>
      <c r="G73" s="4"/>
      <c r="H73" s="4"/>
      <c r="I73" s="4"/>
    </row>
    <row r="74" spans="1:9">
      <c r="B74" t="s">
        <v>17</v>
      </c>
      <c r="D74" s="2">
        <v>80</v>
      </c>
      <c r="E74" s="3" t="s">
        <v>24</v>
      </c>
      <c r="F74" s="3"/>
      <c r="G74" s="4"/>
      <c r="H74" s="4"/>
      <c r="I74" s="4"/>
    </row>
    <row r="75" spans="1:9">
      <c r="C75" t="s">
        <v>19</v>
      </c>
      <c r="D75" s="2"/>
      <c r="E75" s="3"/>
      <c r="F75" s="3"/>
      <c r="G75" s="4">
        <f>ROUND(D74*(F75),0)</f>
        <v>0</v>
      </c>
      <c r="H75" s="4"/>
      <c r="I75" s="4"/>
    </row>
    <row r="76" spans="1:9">
      <c r="C76" t="s">
        <v>20</v>
      </c>
      <c r="D76" s="2"/>
      <c r="E76" s="3"/>
      <c r="F76" s="3"/>
      <c r="G76" s="4"/>
      <c r="H76" s="4"/>
      <c r="I76" s="4">
        <f>ROUND(D74*(F76),0)</f>
        <v>0</v>
      </c>
    </row>
    <row r="77" spans="1:9">
      <c r="D77" s="2"/>
      <c r="E77" s="3"/>
      <c r="F77" s="3"/>
      <c r="G77" s="4"/>
      <c r="H77" s="4"/>
      <c r="I77" s="4"/>
    </row>
    <row r="78" spans="1:9">
      <c r="A78" t="s">
        <v>32</v>
      </c>
      <c r="B78" s="26" t="s">
        <v>33</v>
      </c>
      <c r="D78" s="2"/>
      <c r="E78" s="3"/>
      <c r="F78" s="3"/>
      <c r="G78" s="4"/>
      <c r="H78" s="4"/>
      <c r="I78" s="4"/>
    </row>
    <row r="79" spans="1:9">
      <c r="B79" t="s">
        <v>34</v>
      </c>
      <c r="D79" s="2"/>
      <c r="E79" s="3"/>
      <c r="F79" s="3"/>
      <c r="G79" s="4"/>
      <c r="H79" s="4"/>
      <c r="I79" s="4"/>
    </row>
    <row r="80" spans="1:9">
      <c r="B80" t="s">
        <v>35</v>
      </c>
      <c r="D80" s="2"/>
      <c r="E80" s="3"/>
      <c r="F80" s="3"/>
      <c r="G80" s="4"/>
      <c r="H80" s="4"/>
      <c r="I80" s="4"/>
    </row>
    <row r="81" spans="1:9">
      <c r="B81" t="s">
        <v>36</v>
      </c>
      <c r="D81" s="2"/>
      <c r="E81" s="3"/>
      <c r="F81" s="3"/>
      <c r="G81" s="4"/>
      <c r="H81" s="4"/>
      <c r="I81" s="4"/>
    </row>
    <row r="82" spans="1:9">
      <c r="B82" t="s">
        <v>17</v>
      </c>
      <c r="D82" s="2">
        <v>100</v>
      </c>
      <c r="E82" s="3" t="s">
        <v>24</v>
      </c>
      <c r="F82" s="3"/>
      <c r="G82" s="4"/>
      <c r="H82" s="4"/>
      <c r="I82" s="4"/>
    </row>
    <row r="83" spans="1:9">
      <c r="C83" t="s">
        <v>19</v>
      </c>
      <c r="D83" s="2"/>
      <c r="E83" s="3"/>
      <c r="F83" s="3"/>
      <c r="G83" s="4">
        <f>ROUND(D82*(F83),0)</f>
        <v>0</v>
      </c>
      <c r="H83" s="4"/>
      <c r="I83" s="4"/>
    </row>
    <row r="84" spans="1:9">
      <c r="C84" t="s">
        <v>20</v>
      </c>
      <c r="D84" s="2"/>
      <c r="E84" s="3"/>
      <c r="F84" s="3"/>
      <c r="G84" s="4"/>
      <c r="H84" s="4"/>
      <c r="I84" s="4">
        <f>ROUND(D82*(F84),0)</f>
        <v>0</v>
      </c>
    </row>
    <row r="85" spans="1:9">
      <c r="D85" s="2"/>
      <c r="E85" s="3"/>
      <c r="F85" s="3"/>
      <c r="G85" s="4"/>
      <c r="H85" s="4"/>
      <c r="I85" s="4"/>
    </row>
    <row r="86" spans="1:9">
      <c r="A86" t="s">
        <v>37</v>
      </c>
      <c r="B86" s="26" t="s">
        <v>38</v>
      </c>
      <c r="D86" s="2"/>
      <c r="E86" s="3"/>
      <c r="F86" s="3"/>
      <c r="G86" s="4"/>
      <c r="H86" s="4"/>
      <c r="I86" s="4"/>
    </row>
    <row r="87" spans="1:9">
      <c r="B87" t="s">
        <v>34</v>
      </c>
      <c r="D87" s="2"/>
      <c r="E87" s="3"/>
      <c r="F87" s="3"/>
      <c r="G87" s="4"/>
      <c r="H87" s="4"/>
      <c r="I87" s="4"/>
    </row>
    <row r="88" spans="1:9">
      <c r="B88" t="s">
        <v>35</v>
      </c>
      <c r="D88" s="2"/>
      <c r="E88" s="3"/>
      <c r="F88" s="3"/>
      <c r="G88" s="4"/>
      <c r="H88" s="4"/>
      <c r="I88" s="4"/>
    </row>
    <row r="89" spans="1:9">
      <c r="B89" t="s">
        <v>39</v>
      </c>
      <c r="D89" s="2"/>
      <c r="E89" s="3"/>
      <c r="F89" s="3"/>
      <c r="G89" s="4"/>
      <c r="H89" s="4"/>
      <c r="I89" s="4"/>
    </row>
    <row r="90" spans="1:9">
      <c r="B90" t="s">
        <v>17</v>
      </c>
      <c r="D90" s="2">
        <v>85</v>
      </c>
      <c r="E90" s="3" t="s">
        <v>24</v>
      </c>
      <c r="F90" s="3"/>
      <c r="G90" s="4"/>
      <c r="H90" s="4"/>
      <c r="I90" s="4"/>
    </row>
    <row r="91" spans="1:9">
      <c r="C91" t="s">
        <v>19</v>
      </c>
      <c r="D91" s="2"/>
      <c r="E91" s="3"/>
      <c r="F91" s="3"/>
      <c r="G91" s="4">
        <f>ROUND(D90*(F91),0)</f>
        <v>0</v>
      </c>
      <c r="H91" s="4"/>
      <c r="I91" s="4"/>
    </row>
    <row r="92" spans="1:9">
      <c r="C92" t="s">
        <v>20</v>
      </c>
      <c r="D92" s="2"/>
      <c r="E92" s="3"/>
      <c r="F92" s="3"/>
      <c r="G92" s="4"/>
      <c r="H92" s="4"/>
      <c r="I92" s="4">
        <f>ROUND(D90*(F92),0)</f>
        <v>0</v>
      </c>
    </row>
    <row r="93" spans="1:9">
      <c r="D93" s="2"/>
      <c r="E93" s="3"/>
      <c r="F93" s="3"/>
      <c r="G93" s="4"/>
      <c r="H93" s="4"/>
      <c r="I93" s="4"/>
    </row>
    <row r="94" spans="1:9">
      <c r="A94" t="s">
        <v>40</v>
      </c>
      <c r="B94" s="26" t="s">
        <v>41</v>
      </c>
      <c r="D94" s="2"/>
      <c r="E94" s="3"/>
      <c r="F94" s="3"/>
      <c r="G94" s="4"/>
      <c r="H94" s="4"/>
      <c r="I94" s="4"/>
    </row>
    <row r="95" spans="1:9">
      <c r="B95" t="s">
        <v>34</v>
      </c>
      <c r="D95" s="2"/>
      <c r="E95" s="3"/>
      <c r="F95" s="3"/>
      <c r="G95" s="4"/>
      <c r="H95" s="4"/>
      <c r="I95" s="4"/>
    </row>
    <row r="96" spans="1:9">
      <c r="B96" t="s">
        <v>35</v>
      </c>
      <c r="D96" s="2"/>
      <c r="E96" s="3"/>
      <c r="F96" s="3"/>
      <c r="G96" s="4"/>
      <c r="H96" s="4"/>
      <c r="I96" s="4"/>
    </row>
    <row r="97" spans="1:9">
      <c r="B97" t="s">
        <v>42</v>
      </c>
      <c r="D97" s="2"/>
      <c r="E97" s="3"/>
      <c r="F97" s="3"/>
      <c r="G97" s="4"/>
      <c r="H97" s="4"/>
      <c r="I97" s="4"/>
    </row>
    <row r="98" spans="1:9">
      <c r="B98" t="s">
        <v>17</v>
      </c>
      <c r="D98" s="2">
        <v>60</v>
      </c>
      <c r="E98" s="3" t="s">
        <v>24</v>
      </c>
      <c r="F98" s="3"/>
      <c r="G98" s="4"/>
      <c r="H98" s="4"/>
      <c r="I98" s="4"/>
    </row>
    <row r="99" spans="1:9">
      <c r="C99" t="s">
        <v>19</v>
      </c>
      <c r="D99" s="2"/>
      <c r="E99" s="3"/>
      <c r="F99" s="3"/>
      <c r="G99" s="4">
        <f>ROUND(D98*(F99),0)</f>
        <v>0</v>
      </c>
      <c r="H99" s="4"/>
      <c r="I99" s="4"/>
    </row>
    <row r="100" spans="1:9">
      <c r="C100" t="s">
        <v>20</v>
      </c>
      <c r="D100" s="2"/>
      <c r="E100" s="3"/>
      <c r="F100" s="3"/>
      <c r="G100" s="4"/>
      <c r="H100" s="4"/>
      <c r="I100" s="4">
        <f>ROUND(D98*(F100),0)</f>
        <v>0</v>
      </c>
    </row>
    <row r="101" spans="1:9">
      <c r="D101" s="2"/>
      <c r="E101" s="3"/>
      <c r="F101" s="3"/>
      <c r="G101" s="4"/>
      <c r="H101" s="4"/>
      <c r="I101" s="4"/>
    </row>
    <row r="102" spans="1:9">
      <c r="A102" t="s">
        <v>43</v>
      </c>
      <c r="B102" s="26" t="s">
        <v>44</v>
      </c>
      <c r="D102" s="2"/>
      <c r="E102" s="3"/>
      <c r="F102" s="3"/>
      <c r="G102" s="4"/>
      <c r="H102" s="4"/>
      <c r="I102" s="4"/>
    </row>
    <row r="103" spans="1:9">
      <c r="B103" t="s">
        <v>45</v>
      </c>
      <c r="D103" s="2"/>
      <c r="E103" s="3"/>
      <c r="F103" s="3"/>
      <c r="G103" s="4"/>
      <c r="H103" s="4"/>
      <c r="I103" s="4"/>
    </row>
    <row r="104" spans="1:9">
      <c r="B104" t="s">
        <v>46</v>
      </c>
      <c r="D104" s="2"/>
      <c r="E104" s="3"/>
      <c r="F104" s="3"/>
      <c r="G104" s="4"/>
      <c r="H104" s="4"/>
      <c r="I104" s="4"/>
    </row>
    <row r="105" spans="1:9">
      <c r="B105" t="s">
        <v>47</v>
      </c>
      <c r="D105" s="2"/>
      <c r="E105" s="3"/>
      <c r="F105" s="3"/>
      <c r="G105" s="4"/>
      <c r="H105" s="4"/>
      <c r="I105" s="4"/>
    </row>
    <row r="106" spans="1:9">
      <c r="D106" s="2"/>
      <c r="E106" s="3"/>
      <c r="F106" s="3"/>
      <c r="G106" s="4"/>
      <c r="H106" s="4"/>
      <c r="I106" s="4"/>
    </row>
    <row r="107" spans="1:9">
      <c r="B107" t="s">
        <v>17</v>
      </c>
      <c r="D107" s="2">
        <v>1</v>
      </c>
      <c r="E107" s="3" t="s">
        <v>18</v>
      </c>
      <c r="F107" s="3"/>
      <c r="G107" s="4"/>
      <c r="H107" s="4"/>
      <c r="I107" s="4"/>
    </row>
    <row r="108" spans="1:9">
      <c r="C108" t="s">
        <v>19</v>
      </c>
      <c r="D108" s="2"/>
      <c r="E108" s="3"/>
      <c r="F108" s="3"/>
      <c r="G108" s="4">
        <f>ROUND(D107*(F108),0)</f>
        <v>0</v>
      </c>
      <c r="H108" s="4"/>
      <c r="I108" s="4"/>
    </row>
    <row r="109" spans="1:9">
      <c r="C109" t="s">
        <v>20</v>
      </c>
      <c r="D109" s="2"/>
      <c r="E109" s="3"/>
      <c r="F109" s="3"/>
      <c r="G109" s="4"/>
      <c r="H109" s="4"/>
      <c r="I109" s="4">
        <f>ROUND(D107*(F109),0)</f>
        <v>0</v>
      </c>
    </row>
    <row r="110" spans="1:9">
      <c r="D110" s="2"/>
      <c r="E110" s="3"/>
      <c r="F110" s="3"/>
      <c r="G110" s="4"/>
      <c r="H110" s="4"/>
      <c r="I110" s="4"/>
    </row>
    <row r="111" spans="1:9">
      <c r="D111" s="2"/>
      <c r="E111" s="3"/>
      <c r="F111" s="3"/>
      <c r="G111" s="4"/>
      <c r="H111" s="4"/>
      <c r="I111" s="4"/>
    </row>
    <row r="112" spans="1:9">
      <c r="D112" s="2"/>
      <c r="E112" s="3"/>
      <c r="F112" s="3"/>
      <c r="G112" s="4"/>
      <c r="H112" s="4"/>
      <c r="I112" s="4"/>
    </row>
    <row r="113" spans="1:9">
      <c r="A113" s="32"/>
      <c r="B113" s="16" t="s">
        <v>13</v>
      </c>
      <c r="C113" s="32"/>
      <c r="D113" s="33"/>
      <c r="E113" s="34"/>
      <c r="F113" s="34"/>
      <c r="G113" s="19" t="s">
        <v>7</v>
      </c>
      <c r="H113" s="35"/>
      <c r="I113" s="19" t="s">
        <v>8</v>
      </c>
    </row>
    <row r="114" spans="1:9">
      <c r="B114" s="36"/>
      <c r="D114" s="2"/>
      <c r="E114" s="3"/>
      <c r="F114" s="3"/>
      <c r="G114" s="37"/>
      <c r="H114" s="4"/>
      <c r="I114" s="37"/>
    </row>
    <row r="115" spans="1:9">
      <c r="A115" t="s">
        <v>48</v>
      </c>
      <c r="B115" s="26" t="s">
        <v>49</v>
      </c>
      <c r="D115" s="2"/>
      <c r="E115" s="3"/>
      <c r="F115" s="3"/>
      <c r="G115" s="4"/>
      <c r="H115" s="4"/>
      <c r="I115" s="4"/>
    </row>
    <row r="116" spans="1:9">
      <c r="B116" t="s">
        <v>50</v>
      </c>
      <c r="D116" s="2"/>
      <c r="E116" s="3"/>
      <c r="F116" s="3"/>
      <c r="G116" s="4"/>
      <c r="H116" s="4"/>
      <c r="I116" s="4"/>
    </row>
    <row r="117" spans="1:9">
      <c r="B117" t="s">
        <v>51</v>
      </c>
      <c r="D117" s="2"/>
      <c r="E117" s="3"/>
      <c r="F117" s="3"/>
      <c r="G117" s="4"/>
      <c r="H117" s="4"/>
      <c r="I117" s="4"/>
    </row>
    <row r="118" spans="1:9">
      <c r="B118" t="s">
        <v>17</v>
      </c>
      <c r="D118" s="2">
        <v>8</v>
      </c>
      <c r="E118" s="3" t="s">
        <v>18</v>
      </c>
      <c r="F118" s="3"/>
      <c r="G118" s="4"/>
      <c r="H118" s="4"/>
      <c r="I118" s="4"/>
    </row>
    <row r="119" spans="1:9">
      <c r="C119" t="s">
        <v>19</v>
      </c>
      <c r="D119" s="2"/>
      <c r="E119" s="3"/>
      <c r="F119" s="3"/>
      <c r="G119" s="4">
        <f>ROUND(D118*(F119),0)</f>
        <v>0</v>
      </c>
      <c r="H119" s="4"/>
      <c r="I119" s="4"/>
    </row>
    <row r="120" spans="1:9">
      <c r="C120" t="s">
        <v>20</v>
      </c>
      <c r="D120" s="2"/>
      <c r="E120" s="3"/>
      <c r="F120" s="3"/>
      <c r="G120" s="4"/>
      <c r="H120" s="4"/>
      <c r="I120" s="4">
        <f>ROUND(D118*(F120),0)</f>
        <v>0</v>
      </c>
    </row>
    <row r="121" spans="1:9">
      <c r="D121" s="2"/>
      <c r="E121" s="3"/>
      <c r="F121" s="3"/>
      <c r="G121" s="4"/>
      <c r="H121" s="4"/>
      <c r="I121" s="4"/>
    </row>
    <row r="122" spans="1:9">
      <c r="A122" t="s">
        <v>52</v>
      </c>
      <c r="B122" s="26" t="s">
        <v>53</v>
      </c>
      <c r="D122" s="2"/>
      <c r="E122" s="3"/>
      <c r="F122" s="3"/>
      <c r="G122" s="4"/>
      <c r="H122" s="4"/>
      <c r="I122" s="4"/>
    </row>
    <row r="123" spans="1:9">
      <c r="B123" t="s">
        <v>54</v>
      </c>
      <c r="D123" s="2"/>
      <c r="E123" s="3"/>
      <c r="F123" s="3"/>
      <c r="G123" s="4"/>
      <c r="H123" s="4"/>
      <c r="I123" s="4"/>
    </row>
    <row r="124" spans="1:9">
      <c r="B124" t="s">
        <v>55</v>
      </c>
      <c r="D124" s="2"/>
      <c r="E124" s="3"/>
      <c r="F124" s="3"/>
      <c r="G124" s="4"/>
      <c r="H124" s="4"/>
      <c r="I124" s="4"/>
    </row>
    <row r="125" spans="1:9">
      <c r="B125" t="s">
        <v>56</v>
      </c>
      <c r="D125" s="2"/>
      <c r="E125" s="3"/>
      <c r="F125" s="3"/>
      <c r="G125" s="4"/>
      <c r="H125" s="4"/>
      <c r="I125" s="4"/>
    </row>
    <row r="126" spans="1:9">
      <c r="B126" t="s">
        <v>17</v>
      </c>
      <c r="D126" s="2">
        <v>8</v>
      </c>
      <c r="E126" s="3" t="s">
        <v>18</v>
      </c>
      <c r="F126" s="3"/>
      <c r="G126" s="4"/>
      <c r="H126" s="4"/>
      <c r="I126" s="4"/>
    </row>
    <row r="127" spans="1:9">
      <c r="C127" t="s">
        <v>19</v>
      </c>
      <c r="D127" s="2"/>
      <c r="E127" s="3"/>
      <c r="F127" s="3"/>
      <c r="G127" s="4">
        <f>ROUND(D126*(F127),0)</f>
        <v>0</v>
      </c>
      <c r="H127" s="4"/>
      <c r="I127" s="4"/>
    </row>
    <row r="128" spans="1:9">
      <c r="C128" t="s">
        <v>20</v>
      </c>
      <c r="D128" s="2"/>
      <c r="E128" s="3"/>
      <c r="F128" s="3"/>
      <c r="G128" s="4"/>
      <c r="H128" s="4"/>
      <c r="I128" s="4">
        <f>ROUND(D126*(F128),0)</f>
        <v>0</v>
      </c>
    </row>
    <row r="129" spans="1:9">
      <c r="D129" s="2"/>
      <c r="E129" s="3"/>
      <c r="F129" s="3"/>
      <c r="G129" s="4"/>
      <c r="H129" s="4"/>
      <c r="I129" s="4"/>
    </row>
    <row r="130" spans="1:9">
      <c r="A130" t="s">
        <v>57</v>
      </c>
      <c r="B130" s="26" t="s">
        <v>58</v>
      </c>
      <c r="D130" s="2"/>
      <c r="E130" s="3"/>
      <c r="F130" s="3"/>
      <c r="G130" s="4"/>
      <c r="H130" s="4"/>
      <c r="I130" s="4"/>
    </row>
    <row r="131" spans="1:9">
      <c r="B131" t="s">
        <v>59</v>
      </c>
      <c r="D131" s="2"/>
      <c r="E131" s="3"/>
      <c r="F131" s="3"/>
      <c r="G131" s="4"/>
      <c r="H131" s="4"/>
      <c r="I131" s="4"/>
    </row>
    <row r="132" spans="1:9">
      <c r="B132" t="s">
        <v>17</v>
      </c>
      <c r="D132" s="2">
        <v>20</v>
      </c>
      <c r="E132" s="3" t="s">
        <v>18</v>
      </c>
      <c r="F132" s="3"/>
      <c r="G132" s="4"/>
      <c r="H132" s="4"/>
      <c r="I132" s="4"/>
    </row>
    <row r="133" spans="1:9">
      <c r="C133" t="s">
        <v>19</v>
      </c>
      <c r="D133" s="2"/>
      <c r="E133" s="3"/>
      <c r="F133" s="3"/>
      <c r="G133" s="4">
        <f>ROUND(D132*(F133),0)</f>
        <v>0</v>
      </c>
      <c r="H133" s="4"/>
      <c r="I133" s="4"/>
    </row>
    <row r="134" spans="1:9">
      <c r="C134" t="s">
        <v>20</v>
      </c>
      <c r="D134" s="2"/>
      <c r="E134" s="3"/>
      <c r="F134" s="3"/>
      <c r="G134" s="4"/>
      <c r="H134" s="4"/>
      <c r="I134" s="4">
        <f>ROUND(D132*(F134),0)</f>
        <v>0</v>
      </c>
    </row>
    <row r="135" spans="1:9">
      <c r="D135" s="2"/>
      <c r="E135" s="3"/>
      <c r="F135" s="3"/>
      <c r="G135" s="4"/>
      <c r="H135" s="4"/>
      <c r="I135" s="4"/>
    </row>
    <row r="136" spans="1:9">
      <c r="A136" t="s">
        <v>60</v>
      </c>
      <c r="B136" s="26" t="s">
        <v>61</v>
      </c>
      <c r="D136" s="2"/>
      <c r="E136" s="3"/>
      <c r="F136" s="3"/>
      <c r="G136" s="4"/>
      <c r="H136" s="4"/>
      <c r="I136" s="4"/>
    </row>
    <row r="137" spans="1:9">
      <c r="B137" t="s">
        <v>62</v>
      </c>
      <c r="D137" s="2"/>
      <c r="E137" s="3"/>
      <c r="F137" s="3"/>
      <c r="G137" s="4"/>
      <c r="H137" s="4"/>
      <c r="I137" s="4"/>
    </row>
    <row r="138" spans="1:9">
      <c r="B138" t="s">
        <v>17</v>
      </c>
      <c r="D138" s="2">
        <v>26</v>
      </c>
      <c r="E138" s="3" t="s">
        <v>18</v>
      </c>
      <c r="F138" s="3"/>
      <c r="G138" s="4"/>
      <c r="H138" s="4"/>
      <c r="I138" s="4"/>
    </row>
    <row r="139" spans="1:9">
      <c r="C139" t="s">
        <v>19</v>
      </c>
      <c r="D139" s="2"/>
      <c r="E139" s="3"/>
      <c r="F139" s="3"/>
      <c r="G139" s="4">
        <f>ROUND(D138*(F139),0)</f>
        <v>0</v>
      </c>
      <c r="H139" s="4"/>
      <c r="I139" s="4"/>
    </row>
    <row r="140" spans="1:9">
      <c r="C140" t="s">
        <v>20</v>
      </c>
      <c r="D140" s="2"/>
      <c r="E140" s="3"/>
      <c r="F140" s="3"/>
      <c r="G140" s="4"/>
      <c r="H140" s="4"/>
      <c r="I140" s="4">
        <f>ROUND(D138*(F140),0)</f>
        <v>0</v>
      </c>
    </row>
    <row r="141" spans="1:9">
      <c r="D141" s="2"/>
      <c r="E141" s="3"/>
      <c r="F141" s="3"/>
      <c r="G141" s="4"/>
      <c r="H141" s="4"/>
      <c r="I141" s="4"/>
    </row>
    <row r="142" spans="1:9">
      <c r="A142" t="s">
        <v>63</v>
      </c>
      <c r="B142" s="26" t="s">
        <v>64</v>
      </c>
      <c r="D142" s="2"/>
      <c r="E142" s="3"/>
      <c r="F142" s="3"/>
      <c r="G142" s="4"/>
      <c r="H142" s="4"/>
      <c r="I142" s="4"/>
    </row>
    <row r="143" spans="1:9">
      <c r="B143" t="s">
        <v>65</v>
      </c>
      <c r="D143" s="2"/>
      <c r="E143" s="3"/>
      <c r="F143" s="3"/>
      <c r="G143" s="4"/>
      <c r="H143" s="4"/>
      <c r="I143" s="4"/>
    </row>
    <row r="144" spans="1:9">
      <c r="B144" t="s">
        <v>66</v>
      </c>
      <c r="D144" s="2"/>
      <c r="E144" s="3"/>
      <c r="F144" s="3"/>
      <c r="G144" s="4"/>
      <c r="H144" s="4"/>
      <c r="I144" s="4"/>
    </row>
    <row r="145" spans="1:9">
      <c r="D145" s="2"/>
      <c r="E145" s="3"/>
      <c r="F145" s="3"/>
      <c r="G145" s="4"/>
      <c r="H145" s="4"/>
      <c r="I145" s="4"/>
    </row>
    <row r="146" spans="1:9">
      <c r="B146" t="s">
        <v>17</v>
      </c>
      <c r="D146" s="2">
        <v>6</v>
      </c>
      <c r="E146" s="3" t="s">
        <v>18</v>
      </c>
      <c r="F146" s="3"/>
      <c r="G146" s="4"/>
      <c r="H146" s="4"/>
      <c r="I146" s="4"/>
    </row>
    <row r="147" spans="1:9">
      <c r="C147" t="s">
        <v>19</v>
      </c>
      <c r="D147" s="2"/>
      <c r="E147" s="3"/>
      <c r="F147" s="3"/>
      <c r="G147" s="4">
        <f>ROUND(D146*(F147),0)</f>
        <v>0</v>
      </c>
      <c r="H147" s="4"/>
      <c r="I147" s="4"/>
    </row>
    <row r="148" spans="1:9">
      <c r="C148" t="s">
        <v>20</v>
      </c>
      <c r="D148" s="2"/>
      <c r="E148" s="3"/>
      <c r="F148" s="3"/>
      <c r="G148" s="4"/>
      <c r="H148" s="4"/>
      <c r="I148" s="4">
        <f>ROUND(D146*(F148),0)</f>
        <v>0</v>
      </c>
    </row>
    <row r="149" spans="1:9">
      <c r="D149" s="2"/>
      <c r="E149" s="3"/>
      <c r="F149" s="3"/>
      <c r="G149" s="4"/>
      <c r="H149" s="4"/>
      <c r="I149" s="4"/>
    </row>
    <row r="150" spans="1:9">
      <c r="A150" t="s">
        <v>67</v>
      </c>
      <c r="B150" s="26" t="s">
        <v>68</v>
      </c>
      <c r="D150" s="2"/>
      <c r="E150" s="3"/>
      <c r="F150" s="3"/>
      <c r="G150" s="4"/>
      <c r="H150" s="4"/>
      <c r="I150" s="4"/>
    </row>
    <row r="151" spans="1:9">
      <c r="B151" t="s">
        <v>69</v>
      </c>
      <c r="D151" s="2"/>
      <c r="E151" s="3"/>
      <c r="F151" s="3"/>
      <c r="G151" s="4"/>
      <c r="H151" s="4"/>
      <c r="I151" s="4"/>
    </row>
    <row r="152" spans="1:9">
      <c r="B152" t="s">
        <v>17</v>
      </c>
      <c r="D152" s="2">
        <v>1</v>
      </c>
      <c r="E152" s="3" t="s">
        <v>18</v>
      </c>
      <c r="F152" s="3"/>
      <c r="G152" s="4"/>
      <c r="H152" s="4"/>
      <c r="I152" s="4"/>
    </row>
    <row r="153" spans="1:9">
      <c r="C153" t="s">
        <v>19</v>
      </c>
      <c r="D153" s="2"/>
      <c r="E153" s="3"/>
      <c r="F153" s="3"/>
      <c r="G153" s="4">
        <f>ROUND(D152*(F153),0)</f>
        <v>0</v>
      </c>
      <c r="H153" s="4"/>
      <c r="I153" s="4"/>
    </row>
    <row r="154" spans="1:9">
      <c r="C154" t="s">
        <v>20</v>
      </c>
      <c r="D154" s="2"/>
      <c r="E154" s="3"/>
      <c r="F154" s="3"/>
      <c r="G154" s="4"/>
      <c r="H154" s="4"/>
      <c r="I154" s="4">
        <f>ROUND(D152*(F154),0)</f>
        <v>0</v>
      </c>
    </row>
    <row r="155" spans="1:9">
      <c r="D155" s="2"/>
      <c r="E155" s="3"/>
      <c r="F155" s="3"/>
      <c r="G155" s="4"/>
      <c r="H155" s="4"/>
      <c r="I155" s="4"/>
    </row>
    <row r="156" spans="1:9">
      <c r="A156" t="s">
        <v>70</v>
      </c>
      <c r="B156" s="26" t="s">
        <v>71</v>
      </c>
      <c r="D156" s="2"/>
      <c r="E156" s="3"/>
      <c r="F156" s="3"/>
      <c r="G156" s="4"/>
      <c r="H156" s="4"/>
      <c r="I156" s="4"/>
    </row>
    <row r="157" spans="1:9">
      <c r="B157" t="s">
        <v>72</v>
      </c>
      <c r="D157" s="2"/>
      <c r="E157" s="3"/>
      <c r="F157" s="3"/>
      <c r="G157" s="4"/>
      <c r="H157" s="4"/>
      <c r="I157" s="4"/>
    </row>
    <row r="158" spans="1:9">
      <c r="B158" t="s">
        <v>17</v>
      </c>
      <c r="D158" s="2">
        <v>6</v>
      </c>
      <c r="E158" s="3" t="s">
        <v>18</v>
      </c>
      <c r="F158" s="3"/>
      <c r="G158" s="4"/>
      <c r="H158" s="4"/>
      <c r="I158" s="4"/>
    </row>
    <row r="159" spans="1:9">
      <c r="C159" t="s">
        <v>19</v>
      </c>
      <c r="D159" s="2"/>
      <c r="E159" s="3"/>
      <c r="F159" s="3"/>
      <c r="G159" s="4">
        <f>ROUND(D158*(F159),0)</f>
        <v>0</v>
      </c>
      <c r="H159" s="4"/>
      <c r="I159" s="4"/>
    </row>
    <row r="160" spans="1:9">
      <c r="C160" t="s">
        <v>20</v>
      </c>
      <c r="D160" s="2"/>
      <c r="E160" s="3"/>
      <c r="F160" s="3"/>
      <c r="G160" s="4"/>
      <c r="H160" s="4"/>
      <c r="I160" s="4">
        <f>ROUND(D158*(F160),0)</f>
        <v>0</v>
      </c>
    </row>
    <row r="161" spans="1:9">
      <c r="D161" s="2"/>
      <c r="E161" s="3"/>
      <c r="F161" s="3"/>
      <c r="G161" s="4"/>
      <c r="H161" s="4"/>
      <c r="I161" s="4"/>
    </row>
    <row r="162" spans="1:9">
      <c r="A162" s="21"/>
      <c r="B162" s="22" t="s">
        <v>9</v>
      </c>
      <c r="C162" s="21"/>
      <c r="D162" s="23"/>
      <c r="E162" s="24"/>
      <c r="F162" s="24"/>
      <c r="G162" s="25">
        <f>ROUND(SUM(G51:G161),0)</f>
        <v>0</v>
      </c>
      <c r="H162" s="25"/>
      <c r="I162" s="25">
        <f>ROUND(SUM(I51:I161),0)</f>
        <v>0</v>
      </c>
    </row>
  </sheetData>
  <mergeCells count="3">
    <mergeCell ref="A2:I2"/>
    <mergeCell ref="A8:B8"/>
    <mergeCell ref="A15:B15"/>
  </mergeCells>
  <dataValidations count="1">
    <dataValidation type="textLength" allowBlank="1" showInputMessage="1" showErrorMessage="1" errorTitle="Eredményértéket tartalmazó cella" error="Ez a cella eredményértéket tartalmaz, ennek a cellának az értékét az Excel számolja ki. Változtatni nem lehet." sqref="G24 I162 G162 I160 G159 I154 G153 I148 G147 I140 G139 I134 G133 I128 G127 I120 G119 I109 G108 I100 G99 I92 G91 I84 G83 I76 G75 I69 G68 I62 G61 I56 G55 H25:H27 I24" xr:uid="{6F2ED2C0-69D7-4796-8503-E40E844D73DE}">
      <formula1>0</formula1>
      <formula2>0</formula2>
    </dataValidation>
  </dataValidations>
  <pageMargins left="0.7" right="0.7" top="0.75" bottom="0.75" header="0.3" footer="0.3"/>
  <pageSetup paperSize="9" scale="79" orientation="portrait" r:id="rId1"/>
  <rowBreaks count="2" manualBreakCount="2">
    <brk id="49" max="9" man="1"/>
    <brk id="11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Munka1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Balatonakali</dc:creator>
  <cp:lastModifiedBy>Balatonakali</cp:lastModifiedBy>
  <dcterms:created xsi:type="dcterms:W3CDTF">2020-02-04T15:22:55Z</dcterms:created>
  <dcterms:modified xsi:type="dcterms:W3CDTF">2020-02-04T16:06:34Z</dcterms:modified>
</cp:coreProperties>
</file>